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12840" activeTab="0"/>
  </bookViews>
  <sheets>
    <sheet name="GM_Johnson_CATALOG-FULL" sheetId="1" r:id="rId1"/>
  </sheets>
  <definedNames>
    <definedName name="DATABASE">'GM_Johnson_CATALOG-FULL'!$A$7:$P$312</definedName>
    <definedName name="_xlnm.Print_Area" localSheetId="0">'GM_Johnson_CATALOG-FULL'!$A$1:$P$1105</definedName>
    <definedName name="_xlnm.Print_Area">'GM_Johnson_CATALOG-FULL'!$A$7:$P$1105</definedName>
    <definedName name="_xlnm.Print_Titles" localSheetId="0">'GM_Johnson_CATALOG-FULL'!$1:$4</definedName>
    <definedName name="_xlnm.Print_Titles">'GM_Johnson_CATALOG-FULL'!$A$1:$HZ$4</definedName>
    <definedName name="PRINT_TITLES_MI">'GM_Johnson_CATALOG-FULL'!$A$1:$HZ$4</definedName>
  </definedNames>
  <calcPr fullCalcOnLoad="1"/>
</workbook>
</file>

<file path=xl/sharedStrings.xml><?xml version="1.0" encoding="utf-8"?>
<sst xmlns="http://schemas.openxmlformats.org/spreadsheetml/2006/main" count="13419" uniqueCount="3395">
  <si>
    <t>Southern Illinois/ Mount Vernon/ Marion/ Carbondale/ Centralia</t>
  </si>
  <si>
    <t>IL</t>
  </si>
  <si>
    <t>254k</t>
  </si>
  <si>
    <t>Chicagoland</t>
  </si>
  <si>
    <t>7-80938-50503-6</t>
  </si>
  <si>
    <t>7-80918-50525-4</t>
  </si>
  <si>
    <t>7-80918-50516-2</t>
  </si>
  <si>
    <t>1.1m</t>
  </si>
  <si>
    <t>Riverside / Corona / Moreno Valley / Norco</t>
  </si>
  <si>
    <t>7-80938-50526-5</t>
  </si>
  <si>
    <t>7-80918-50517-3</t>
  </si>
  <si>
    <t>7-80918-50580-3</t>
  </si>
  <si>
    <t>7-80918-50514-8</t>
  </si>
  <si>
    <t>7-80918-50519-3</t>
  </si>
  <si>
    <t>7-80918-50515-5</t>
  </si>
  <si>
    <t>Michigan - Capital Area</t>
  </si>
  <si>
    <t>Modesto / Turlock / Stanislaus County</t>
  </si>
  <si>
    <t>7-76428-01536-9</t>
  </si>
  <si>
    <t>978-1-77068-311-2</t>
  </si>
  <si>
    <t>978-1-77068-312-9</t>
  </si>
  <si>
    <t>978-1-77068-313-6</t>
  </si>
  <si>
    <t>978-1-77068-314-3</t>
  </si>
  <si>
    <t>978-1-77068-316-7</t>
  </si>
  <si>
    <t>978-1-77068-315-0</t>
  </si>
  <si>
    <t>San Mateo / Silicon Valley / Palo Alto / Redwood City</t>
  </si>
  <si>
    <t>7-76428-01538-3</t>
  </si>
  <si>
    <t>978-1-77068-257-3</t>
  </si>
  <si>
    <t>7-76428-01593-2</t>
  </si>
  <si>
    <t>7-76428-01592-5</t>
  </si>
  <si>
    <t>7-76428-01542-0</t>
  </si>
  <si>
    <t>978-1-77068-262-7</t>
  </si>
  <si>
    <t>7-80918-50520-9</t>
  </si>
  <si>
    <t>7-76428-01433-1</t>
  </si>
  <si>
    <t>414 pages</t>
  </si>
  <si>
    <t>9x12</t>
  </si>
  <si>
    <t>Chicago / 7 County</t>
  </si>
  <si>
    <t xml:space="preserve">Street </t>
  </si>
  <si>
    <t>6.5x9</t>
  </si>
  <si>
    <t>Chicago</t>
  </si>
  <si>
    <t>Cook County Northwest</t>
  </si>
  <si>
    <t>978-1-77068-589-5</t>
  </si>
  <si>
    <t>7-76428-01710-3</t>
  </si>
  <si>
    <t>Elgin / St. Charles / Kane County</t>
  </si>
  <si>
    <t>Lake County North</t>
  </si>
  <si>
    <t>Lake County South</t>
  </si>
  <si>
    <t>McHenry County / Crystal Lake / Woodstock</t>
  </si>
  <si>
    <t>Naperville / Aurora</t>
  </si>
  <si>
    <t>Orland Park / Cook County South Suburban</t>
  </si>
  <si>
    <t>Fall River / New Bedford / Taunton</t>
  </si>
  <si>
    <t>7-76428-01212-2</t>
  </si>
  <si>
    <t>978-1-897359-07-5</t>
  </si>
  <si>
    <t>38k</t>
  </si>
  <si>
    <t>Lexington / Concord / Framingham / Bostons Western Suburbs</t>
  </si>
  <si>
    <t>Plymouth / Quincy / Brockton / Bostons South Shore Towns</t>
  </si>
  <si>
    <t>7-76428-01209-2</t>
  </si>
  <si>
    <t>Springfield</t>
  </si>
  <si>
    <t>Alberta</t>
  </si>
  <si>
    <t>LUC</t>
  </si>
  <si>
    <t>4.25x9.75</t>
  </si>
  <si>
    <t>AB</t>
  </si>
  <si>
    <t>CAN</t>
  </si>
  <si>
    <t>8.6m</t>
  </si>
  <si>
    <t>978-1-77068-507-9</t>
  </si>
  <si>
    <t>978-1-77068-508-6</t>
  </si>
  <si>
    <t>7-76428-01643-4</t>
  </si>
  <si>
    <t>7-76428-01642-7</t>
  </si>
  <si>
    <t>Eureka / Arcata / Crescent City / Redwood Coast / Trinity Co</t>
  </si>
  <si>
    <t>7-76428-01208-5</t>
  </si>
  <si>
    <t>978-1-897359-03-7</t>
  </si>
  <si>
    <t>Worcester / Sturbridge / Leominster / Fitchburg</t>
  </si>
  <si>
    <t>7-91925-00057-1</t>
  </si>
  <si>
    <t>0-9769352-1-X</t>
  </si>
  <si>
    <t>Utah Large Print</t>
  </si>
  <si>
    <t>7-76428-01623-6</t>
  </si>
  <si>
    <t>978-1-77068-481-2</t>
  </si>
  <si>
    <t>672k</t>
  </si>
  <si>
    <t>978-1-77068-467-6</t>
  </si>
  <si>
    <t>Ontario OR / Payette ID / McCall / Weiser / Emmett</t>
  </si>
  <si>
    <t>Pocatello / Blackfoot / American Falls / SE Idaho</t>
  </si>
  <si>
    <t>Twin Falls / Sun Valley / Mountain Home/ South Central ID</t>
  </si>
  <si>
    <t>67x52</t>
  </si>
  <si>
    <t>BSM</t>
  </si>
  <si>
    <t>80x52</t>
  </si>
  <si>
    <t>71x53</t>
  </si>
  <si>
    <t>Montana East Recreation</t>
  </si>
  <si>
    <t>7-42663-39511-5</t>
  </si>
  <si>
    <t>Montana West Recreation</t>
  </si>
  <si>
    <t>7-42663-39510-8</t>
  </si>
  <si>
    <t>Montana</t>
  </si>
  <si>
    <t>Billings / Bozeman / South Central Montana Cities &amp; Counties</t>
  </si>
  <si>
    <t>978-1-77068-178-1</t>
  </si>
  <si>
    <t>7-76428-01496-6</t>
  </si>
  <si>
    <t>Tallahassee</t>
  </si>
  <si>
    <t>Santa Fe</t>
  </si>
  <si>
    <t>7-76428-01498-0</t>
  </si>
  <si>
    <t>978-1-77068-175-0</t>
  </si>
  <si>
    <t>41.6k</t>
  </si>
  <si>
    <t>34k</t>
  </si>
  <si>
    <t>40.8k</t>
  </si>
  <si>
    <t>7-76428-01701-1</t>
  </si>
  <si>
    <t>7-76428-01663-2</t>
  </si>
  <si>
    <t>224k</t>
  </si>
  <si>
    <t>Ocean City / Salisbury / South East Maryland</t>
  </si>
  <si>
    <t>Butte / Helena / Great Falls / South West Montana</t>
  </si>
  <si>
    <t>Missoula / Kalispell / Whitefish / Glacier Park /NW Montana</t>
  </si>
  <si>
    <t>Hollywood</t>
  </si>
  <si>
    <t>0-918505-03-8</t>
  </si>
  <si>
    <t>Las Cruces / Alamogordo / Ruidoso</t>
  </si>
  <si>
    <t>St Augustine / Palm Coast</t>
  </si>
  <si>
    <t>Stuart / Okeechobee / Martin County &amp; Vicinity</t>
  </si>
  <si>
    <t>Tampa</t>
  </si>
  <si>
    <t>978-1-77068-493-5</t>
  </si>
  <si>
    <t>Cedartown /Calhoun / Summerville / Rockmart</t>
  </si>
  <si>
    <t>GA</t>
  </si>
  <si>
    <t>32k/36k</t>
  </si>
  <si>
    <t>Rome / Cedartown / Cartersville /Calhoun / Summerville</t>
  </si>
  <si>
    <t>7-76428-01177-4</t>
  </si>
  <si>
    <t>978-1-926532-30-3</t>
  </si>
  <si>
    <t>7-76428-01577-2</t>
  </si>
  <si>
    <t>Valdosta / Thomasville / Moultrie / South Central Georgia</t>
  </si>
  <si>
    <t>ID</t>
  </si>
  <si>
    <t>BM</t>
  </si>
  <si>
    <t>Ada County</t>
  </si>
  <si>
    <t>84 pages</t>
  </si>
  <si>
    <t>Ada County &amp; Canyon County</t>
  </si>
  <si>
    <t>148 pages</t>
  </si>
  <si>
    <t>Canyon County</t>
  </si>
  <si>
    <t>Idaho Recreation</t>
  </si>
  <si>
    <t>Grand Junction / Aspen / Glenwood Springs / Montrose</t>
  </si>
  <si>
    <t>GTR</t>
  </si>
  <si>
    <t>Idaho</t>
  </si>
  <si>
    <t>21x33</t>
  </si>
  <si>
    <t>Arizona Roads</t>
  </si>
  <si>
    <t>South West Indian Country</t>
  </si>
  <si>
    <t>125k</t>
  </si>
  <si>
    <t>CO</t>
  </si>
  <si>
    <t>Durango, Cortez CO / Farmington, Aztec &amp; Bloomfield NM</t>
  </si>
  <si>
    <t>Florida</t>
  </si>
  <si>
    <t>UPDATE</t>
  </si>
  <si>
    <t>7-76428-01533-8</t>
  </si>
  <si>
    <t>7-76428-01531-4</t>
  </si>
  <si>
    <t>978-1-77068-243-6</t>
  </si>
  <si>
    <t>7-42663-49541-3</t>
  </si>
  <si>
    <t>1-881262-27-5</t>
  </si>
  <si>
    <t>FL</t>
  </si>
  <si>
    <t>190k</t>
  </si>
  <si>
    <t>168 pages</t>
  </si>
  <si>
    <t>11.25x13</t>
  </si>
  <si>
    <t>124 pages</t>
  </si>
  <si>
    <t>10.25x12.5</t>
  </si>
  <si>
    <t>Wisconsin</t>
  </si>
  <si>
    <t>Jacksonville</t>
  </si>
  <si>
    <t>172pages</t>
  </si>
  <si>
    <t>Miami - Dade County</t>
  </si>
  <si>
    <t>100 pages</t>
  </si>
  <si>
    <t>Orlando</t>
  </si>
  <si>
    <t>7-8091850579-7</t>
  </si>
  <si>
    <t>0-918505-79-8</t>
  </si>
  <si>
    <t>Placerville/ W. El Dorado Co./ El Dorado Hills/ Cameron Park</t>
  </si>
  <si>
    <t>Paducah / Land Between the Lakes</t>
  </si>
  <si>
    <t>Roseville / Citrus Heights / Folsom / Auburn / Rocklin</t>
  </si>
  <si>
    <t>San Francisco / North Peninsula</t>
  </si>
  <si>
    <t>7-76428-01150-</t>
  </si>
  <si>
    <t>Fort Pierce / Port St Lucie / Vero Beach / Sebastian</t>
  </si>
  <si>
    <t>42k</t>
  </si>
  <si>
    <t>32x38</t>
  </si>
  <si>
    <t>Kissimmee / St Cloud / Osceola County</t>
  </si>
  <si>
    <t>Pickaway County</t>
  </si>
  <si>
    <t>County</t>
  </si>
  <si>
    <t>24.5x38</t>
  </si>
  <si>
    <t>GCS</t>
  </si>
  <si>
    <t>Wyandot County</t>
  </si>
  <si>
    <t>Cuyahoga County</t>
  </si>
  <si>
    <t>7-76428-01688-5</t>
  </si>
  <si>
    <t>7-76428-01689-2</t>
  </si>
  <si>
    <t>0-70609-01586-6</t>
  </si>
  <si>
    <t>978-0-528-01586-1</t>
  </si>
  <si>
    <t>7-76428-01695-3</t>
  </si>
  <si>
    <t>7-76428-01691-5</t>
  </si>
  <si>
    <t>25.5x34</t>
  </si>
  <si>
    <t>63K</t>
  </si>
  <si>
    <t>Guernsey County</t>
  </si>
  <si>
    <t>Harrison County</t>
  </si>
  <si>
    <t>22x34.5</t>
  </si>
  <si>
    <t>3.75x8.5</t>
  </si>
  <si>
    <t>Tuscarawas County</t>
  </si>
  <si>
    <t>Perry County</t>
  </si>
  <si>
    <t>Morrow County</t>
  </si>
  <si>
    <t>Lawrence County</t>
  </si>
  <si>
    <t>Jackson County</t>
  </si>
  <si>
    <t>Athens County</t>
  </si>
  <si>
    <t>Erie County</t>
  </si>
  <si>
    <t>22.25x31.5</t>
  </si>
  <si>
    <t>4x8</t>
  </si>
  <si>
    <t>Madison County</t>
  </si>
  <si>
    <t>94.5k</t>
  </si>
  <si>
    <t>Miami</t>
  </si>
  <si>
    <t>12X20</t>
  </si>
  <si>
    <t>12X24</t>
  </si>
  <si>
    <t>Orange County</t>
  </si>
  <si>
    <t>18X24</t>
  </si>
  <si>
    <t>Solano County / Vallejo / Fairfield / Vacaville / Benicia</t>
  </si>
  <si>
    <t>7-76428-01261-0</t>
  </si>
  <si>
    <t>978-1-897359-94-5</t>
  </si>
  <si>
    <t>7-76428-01563-5</t>
  </si>
  <si>
    <t>7-76428-01665-6</t>
  </si>
  <si>
    <t>Sonora / Tuolumne County / Twain Harte</t>
  </si>
  <si>
    <t>Naples / Marco Island / Bonita Springs / Collier County</t>
  </si>
  <si>
    <t>7-76428-01296-2</t>
  </si>
  <si>
    <t>978-1-926532-32-5</t>
  </si>
  <si>
    <t>Visalia / Hanford / Tulare &amp; Kings Counties</t>
  </si>
  <si>
    <t>San Diego County North</t>
  </si>
  <si>
    <t>60x71</t>
  </si>
  <si>
    <t>UME</t>
  </si>
  <si>
    <t>San Diego County South</t>
  </si>
  <si>
    <t>60x75</t>
  </si>
  <si>
    <t>out of print</t>
  </si>
  <si>
    <t>96 pages</t>
  </si>
  <si>
    <t>Anaheim</t>
  </si>
  <si>
    <t>Slicker</t>
  </si>
  <si>
    <t>7-76428-01687-8</t>
  </si>
  <si>
    <t>10x24</t>
  </si>
  <si>
    <t>4x10</t>
  </si>
  <si>
    <t>Beverly Hills / Hollywood</t>
  </si>
  <si>
    <t>0-918505-98-4</t>
  </si>
  <si>
    <t>Los Angeles / San Diego Freeway</t>
  </si>
  <si>
    <t>210k</t>
  </si>
  <si>
    <t>20x24</t>
  </si>
  <si>
    <t>Palm Springs</t>
  </si>
  <si>
    <t>110k</t>
  </si>
  <si>
    <t>10x20</t>
  </si>
  <si>
    <t>San Diego</t>
  </si>
  <si>
    <t>Silicon Valley &amp; San Jose</t>
  </si>
  <si>
    <t>Napa - Sonoma Wine Country</t>
  </si>
  <si>
    <t>Colorado Springs</t>
  </si>
  <si>
    <t>0-70609-01616-0</t>
  </si>
  <si>
    <t>978-0-528-01616-5</t>
  </si>
  <si>
    <t>Atlantic City / Cape May / Cumberland County</t>
  </si>
  <si>
    <t>7-76428-01624-3</t>
  </si>
  <si>
    <t>978-1-77068-483-6</t>
  </si>
  <si>
    <t>130k</t>
  </si>
  <si>
    <t>12x25.5</t>
  </si>
  <si>
    <t>1.25m</t>
  </si>
  <si>
    <t>800k</t>
  </si>
  <si>
    <t>MA</t>
  </si>
  <si>
    <t>978-1-77068-423-2</t>
  </si>
  <si>
    <t>156 pages</t>
  </si>
  <si>
    <t>St. Petersburg</t>
  </si>
  <si>
    <t>76 pages</t>
  </si>
  <si>
    <t>Tampa / Hillsborough County</t>
  </si>
  <si>
    <t>132 pages</t>
  </si>
  <si>
    <t>Central Florida</t>
  </si>
  <si>
    <t>38x44</t>
  </si>
  <si>
    <t>5.5x11</t>
  </si>
  <si>
    <t>978-1-77068-256-6</t>
  </si>
  <si>
    <t>7-76428-01537-6</t>
  </si>
  <si>
    <t>Daytona Beach</t>
  </si>
  <si>
    <t>7-80918-50578-0</t>
  </si>
  <si>
    <t>7-76428-01686-1</t>
  </si>
  <si>
    <t>Central &amp; Western United States</t>
  </si>
  <si>
    <t>Chattanooga / Knoxville / Sevier Co. / Eastern Tennessee</t>
  </si>
  <si>
    <t>7-76428-01609-0</t>
  </si>
  <si>
    <t>978-1-77068-440-9</t>
  </si>
  <si>
    <t>7-76428-01606-9</t>
  </si>
  <si>
    <t>Fort Myers / Cape Coral / Sanibel Island / Lee County</t>
  </si>
  <si>
    <t>Gilroy / Morgan Hill / Hollister</t>
  </si>
  <si>
    <t>Livermore / Pleasanton / San Ramon / Dublin</t>
  </si>
  <si>
    <t>978-1-926532-22-6</t>
  </si>
  <si>
    <t>Lake Tahoe / Carson City / Minden / Gardnerville / Truckee</t>
  </si>
  <si>
    <t>Mariposa / Oakhurst / Yosemite National Park</t>
  </si>
  <si>
    <t>Thomas</t>
  </si>
  <si>
    <t>Guide</t>
  </si>
  <si>
    <t>509 pages</t>
  </si>
  <si>
    <t>7-76428-01503-1</t>
  </si>
  <si>
    <t>978-1-77068-191-0</t>
  </si>
  <si>
    <t>7-76428-01500-0</t>
  </si>
  <si>
    <t>978-1-77068-180-4</t>
  </si>
  <si>
    <t>978-1-77068-185-9</t>
  </si>
  <si>
    <t>978-1-77068-187-3</t>
  </si>
  <si>
    <t>978-1-77068-190-3</t>
  </si>
  <si>
    <t>28k</t>
  </si>
  <si>
    <t>Marysville / Yuba City / Grass Valley / Sutter, Yuba, Nevada</t>
  </si>
  <si>
    <t>7-76428-01562-8</t>
  </si>
  <si>
    <t>978-1-77068-342-6</t>
  </si>
  <si>
    <t>Mendocino / Lake County / Clear Lake / Ukiah / Fort Bragg</t>
  </si>
  <si>
    <t>Merced / Madera / Atwater / Los Banos</t>
  </si>
  <si>
    <t xml:space="preserve">Alaska                   </t>
  </si>
  <si>
    <t xml:space="preserve">Alabama                  </t>
  </si>
  <si>
    <t xml:space="preserve">Arizona                  </t>
  </si>
  <si>
    <t xml:space="preserve">British Columbia         </t>
  </si>
  <si>
    <t xml:space="preserve">California               </t>
  </si>
  <si>
    <t xml:space="preserve">Colorado                 </t>
  </si>
  <si>
    <t xml:space="preserve">Connecticut              </t>
  </si>
  <si>
    <t xml:space="preserve">Florida                  </t>
  </si>
  <si>
    <t xml:space="preserve">Georgia                  </t>
  </si>
  <si>
    <t xml:space="preserve">Idaho                    </t>
  </si>
  <si>
    <t xml:space="preserve">Illinois                 </t>
  </si>
  <si>
    <t xml:space="preserve">Indiana                  </t>
  </si>
  <si>
    <t xml:space="preserve">Kentucky                 </t>
  </si>
  <si>
    <t xml:space="preserve">Louisiana                </t>
  </si>
  <si>
    <t xml:space="preserve">Massachusetts            </t>
  </si>
  <si>
    <t xml:space="preserve">Maryland                 </t>
  </si>
  <si>
    <t xml:space="preserve">Maine                    </t>
  </si>
  <si>
    <t xml:space="preserve">Michigan                 </t>
  </si>
  <si>
    <t xml:space="preserve">Minnesota                </t>
  </si>
  <si>
    <t xml:space="preserve">Missouri                 </t>
  </si>
  <si>
    <t xml:space="preserve">Mississippi              </t>
  </si>
  <si>
    <t xml:space="preserve">Montana                  </t>
  </si>
  <si>
    <t xml:space="preserve">North Carolina           </t>
  </si>
  <si>
    <t xml:space="preserve">New Hampshire            </t>
  </si>
  <si>
    <t xml:space="preserve">New Jersey               </t>
  </si>
  <si>
    <t>Vancouver and Fraser Valley Cities 2011</t>
  </si>
  <si>
    <t xml:space="preserve">New Mexico               </t>
  </si>
  <si>
    <t xml:space="preserve">Nevada                   </t>
  </si>
  <si>
    <t xml:space="preserve">New York                 </t>
  </si>
  <si>
    <t xml:space="preserve">Ohio                     </t>
  </si>
  <si>
    <t xml:space="preserve">Oregon                   </t>
  </si>
  <si>
    <t xml:space="preserve">Pennsylvania             </t>
  </si>
  <si>
    <t xml:space="preserve">Puerto Rico              </t>
  </si>
  <si>
    <t xml:space="preserve">Rhode Island             </t>
  </si>
  <si>
    <t xml:space="preserve">South Carolina           </t>
  </si>
  <si>
    <t xml:space="preserve">South Dakota             </t>
  </si>
  <si>
    <t xml:space="preserve">Tennessee                </t>
  </si>
  <si>
    <t xml:space="preserve">Texas                    </t>
  </si>
  <si>
    <t xml:space="preserve">United States            </t>
  </si>
  <si>
    <t xml:space="preserve">Utah                     </t>
  </si>
  <si>
    <t xml:space="preserve">Virginia                 </t>
  </si>
  <si>
    <t xml:space="preserve">US Virgin Islands        </t>
  </si>
  <si>
    <t xml:space="preserve">Washington               </t>
  </si>
  <si>
    <t xml:space="preserve">West Virginia            </t>
  </si>
  <si>
    <t xml:space="preserve">Wyoming                  </t>
  </si>
  <si>
    <t>Dayton / Springfield / Xenia</t>
  </si>
  <si>
    <t>FULL STATE</t>
  </si>
  <si>
    <t>Monterey / Carmel / Salinas</t>
  </si>
  <si>
    <t>Napa &amp; Wineries</t>
  </si>
  <si>
    <t>Central &amp; Western United States / Large Print</t>
  </si>
  <si>
    <t>Oakland / Berkeley / West Contra Costa</t>
  </si>
  <si>
    <t>6-26903-10047-2</t>
  </si>
  <si>
    <t>7-76428-01581-9</t>
  </si>
  <si>
    <t>978-1-77068-349-5</t>
  </si>
  <si>
    <t>7-76428-01580-2</t>
  </si>
  <si>
    <t>978-1-770698-348-8</t>
  </si>
  <si>
    <t>1-894056-13-2</t>
  </si>
  <si>
    <t>21k</t>
  </si>
  <si>
    <t>64 pages</t>
  </si>
  <si>
    <t>8.5x11</t>
  </si>
  <si>
    <t>Alameda &amp; Contra Costa Counties</t>
  </si>
  <si>
    <t>CA</t>
  </si>
  <si>
    <t>Atlas</t>
  </si>
  <si>
    <t>192 pages</t>
  </si>
  <si>
    <t>AMC</t>
  </si>
  <si>
    <t>26k</t>
  </si>
  <si>
    <t>324 Pages</t>
  </si>
  <si>
    <t>472 Pages</t>
  </si>
  <si>
    <t xml:space="preserve">  </t>
  </si>
  <si>
    <t>San Jose</t>
  </si>
  <si>
    <t>Port Charlotte / Punta Gorda / North Port</t>
  </si>
  <si>
    <t>Cocoa / Melbourne / Brevard County / Space Coast</t>
  </si>
  <si>
    <t>Livingston County / Brighton / Howell</t>
  </si>
  <si>
    <t>Joliet / Will County</t>
  </si>
  <si>
    <t>7-76428-01535-2</t>
  </si>
  <si>
    <t>978-1-894570-74-9</t>
  </si>
  <si>
    <t>978-1-77068-099-9</t>
  </si>
  <si>
    <t>Indiana / Kittanning / Indiana &amp; Armstrong Co.</t>
  </si>
  <si>
    <t>Anchorage / Fairbanks / Juneau / Sitka / Ketchikan</t>
  </si>
  <si>
    <t>7-76428-01488-1</t>
  </si>
  <si>
    <t>7-76428-01491-1</t>
  </si>
  <si>
    <t>7-76428-01489-8</t>
  </si>
  <si>
    <t>San Francisco Bay Area 5 County</t>
  </si>
  <si>
    <t>376 pages</t>
  </si>
  <si>
    <t>San Francisco &amp; San Mateo Counties</t>
  </si>
  <si>
    <t>80 pages</t>
  </si>
  <si>
    <t>San Jose &amp; Santa Clara County</t>
  </si>
  <si>
    <t>104 pages</t>
  </si>
  <si>
    <t>200 pages</t>
  </si>
  <si>
    <t>Los Angeles San Diego Freeway</t>
  </si>
  <si>
    <t>Regional</t>
  </si>
  <si>
    <t>155K</t>
  </si>
  <si>
    <t>hold</t>
  </si>
  <si>
    <t>192k</t>
  </si>
  <si>
    <t>Recreation</t>
  </si>
  <si>
    <t>27x36</t>
  </si>
  <si>
    <t>Sacramento</t>
  </si>
  <si>
    <t>Pearl</t>
  </si>
  <si>
    <t>City</t>
  </si>
  <si>
    <t>7-76428-01285-6</t>
  </si>
  <si>
    <t>978-1-926532-20-2</t>
  </si>
  <si>
    <t>11x24</t>
  </si>
  <si>
    <t>Harrisonburg &amp; Rockingham County</t>
  </si>
  <si>
    <t>7-76428-01518-5</t>
  </si>
  <si>
    <t>978-1-77068-230-6</t>
  </si>
  <si>
    <t>Portland - Regional - Mount St. Helens to Eugene</t>
  </si>
  <si>
    <t>7-76428-01517-8</t>
  </si>
  <si>
    <t>Santa Barbara Large Print</t>
  </si>
  <si>
    <t>7-76428-01492-8</t>
  </si>
  <si>
    <t>978-1-77068-173-6</t>
  </si>
  <si>
    <t>18K</t>
  </si>
  <si>
    <t>RM</t>
  </si>
  <si>
    <t>Augusta GA / Aikens SC</t>
  </si>
  <si>
    <t>7-76428-01519-2</t>
  </si>
  <si>
    <t>978-1-77068-232-0</t>
  </si>
  <si>
    <t>7-76428-01025-8</t>
  </si>
  <si>
    <t>0-9684288-7-8</t>
  </si>
  <si>
    <t>7-76428-01009-8</t>
  </si>
  <si>
    <t>0-9696979-3-7</t>
  </si>
  <si>
    <t>7-76428-01010-4</t>
  </si>
  <si>
    <t>0-9696979-4-5</t>
  </si>
  <si>
    <t>Oakland &amp; Alameda County</t>
  </si>
  <si>
    <t>Brunswick / St Simons / Cumberland &amp; Jekyll Islands</t>
  </si>
  <si>
    <t>7-76428-01522-2</t>
  </si>
  <si>
    <t>978-1-77068-235-1</t>
  </si>
  <si>
    <t>Springfield / Decatur</t>
  </si>
  <si>
    <t xml:space="preserve">Florida </t>
  </si>
  <si>
    <t>7-59478-82978-0</t>
  </si>
  <si>
    <t>1-882829-78-6</t>
  </si>
  <si>
    <t>MG</t>
  </si>
  <si>
    <t>202K/1165K</t>
  </si>
  <si>
    <t>4x11</t>
  </si>
  <si>
    <t>27x19.5</t>
  </si>
  <si>
    <t>California</t>
  </si>
  <si>
    <t>Quick</t>
  </si>
  <si>
    <t>1.7m</t>
  </si>
  <si>
    <t>12x31.25</t>
  </si>
  <si>
    <t>4.25x12</t>
  </si>
  <si>
    <t>San Francisco</t>
  </si>
  <si>
    <t>0-85464-11122-6</t>
  </si>
  <si>
    <t>12x26.75</t>
  </si>
  <si>
    <t>Yosemite</t>
  </si>
  <si>
    <t>Tampa (Large Print)</t>
  </si>
  <si>
    <t>Southwest Indiana</t>
  </si>
  <si>
    <t xml:space="preserve">New Jersey      </t>
  </si>
  <si>
    <t>DE</t>
  </si>
  <si>
    <t>978-1-77068-488-1</t>
  </si>
  <si>
    <t>7-76428-01627-4</t>
  </si>
  <si>
    <t>7-76428-01589-5</t>
  </si>
  <si>
    <t>978-1-77068-383-9</t>
  </si>
  <si>
    <t>978-1-77068-399-0</t>
  </si>
  <si>
    <t>978-1-77068-393-8</t>
  </si>
  <si>
    <t>978-1-77068-398-3</t>
  </si>
  <si>
    <t>978-1-77068-403-4</t>
  </si>
  <si>
    <t>978-1-77068-404-1</t>
  </si>
  <si>
    <t>7-76428-01591-8</t>
  </si>
  <si>
    <t>978-1-77068-405-8</t>
  </si>
  <si>
    <t>Maine South Coast Beaches /Biddeford /Saco / York /Kennebunkport</t>
  </si>
  <si>
    <t>18x24</t>
  </si>
  <si>
    <t>Central California Coast</t>
  </si>
  <si>
    <t>0-85464-11110-3</t>
  </si>
  <si>
    <t>0-918505-60-7</t>
  </si>
  <si>
    <t>24x27</t>
  </si>
  <si>
    <t>0-85464-11201-8</t>
  </si>
  <si>
    <t>TITLE</t>
  </si>
  <si>
    <t>STATE</t>
  </si>
  <si>
    <t>TYPE</t>
  </si>
  <si>
    <t>SUB_TYPE</t>
  </si>
  <si>
    <t>UPC</t>
  </si>
  <si>
    <t>ISBN</t>
  </si>
  <si>
    <t>RETAIL</t>
  </si>
  <si>
    <t>SCALE</t>
  </si>
  <si>
    <t>SIZE_PAGE</t>
  </si>
  <si>
    <t>FIN_SIZE</t>
  </si>
  <si>
    <t>PUBLISHER</t>
  </si>
  <si>
    <t>AUTHOR</t>
  </si>
  <si>
    <t>COPYRIGHT</t>
  </si>
  <si>
    <t>STATUS</t>
  </si>
  <si>
    <t>Florence / Muscle Shoals / Colbert &amp; Lauderdale Counties</t>
  </si>
  <si>
    <t>AL</t>
  </si>
  <si>
    <t>Map</t>
  </si>
  <si>
    <t>Street</t>
  </si>
  <si>
    <t>32k</t>
  </si>
  <si>
    <t>27x39</t>
  </si>
  <si>
    <t>4x9</t>
  </si>
  <si>
    <t>JSK</t>
  </si>
  <si>
    <t>GMJ</t>
  </si>
  <si>
    <t>Grand Canyon</t>
  </si>
  <si>
    <t>AZ</t>
  </si>
  <si>
    <t>7-80918-50558-2</t>
  </si>
  <si>
    <t>0-918505-58-5</t>
  </si>
  <si>
    <t>24k</t>
  </si>
  <si>
    <t>27x22.5</t>
  </si>
  <si>
    <t>GG</t>
  </si>
  <si>
    <t>Arizona</t>
  </si>
  <si>
    <t>State</t>
  </si>
  <si>
    <t>7-80918-50549-0</t>
  </si>
  <si>
    <t>1m</t>
  </si>
  <si>
    <t>Calaveras County / Angels Camp / San Andreas / Arnold</t>
  </si>
  <si>
    <t>Chico / Oroville / Paradise / Butte County</t>
  </si>
  <si>
    <t>Contra Costa / Central &amp; East</t>
  </si>
  <si>
    <t>El Centro / Imperial County / Brawley / Calexico</t>
  </si>
  <si>
    <t>7-76428-01106-4</t>
  </si>
  <si>
    <t>7-76428-01283-2</t>
  </si>
  <si>
    <t>978-1-926532-18-9</t>
  </si>
  <si>
    <t>British Columbia</t>
  </si>
  <si>
    <t>Road</t>
  </si>
  <si>
    <t>PTH</t>
  </si>
  <si>
    <t>Canada</t>
  </si>
  <si>
    <t>6-26903-10055-7</t>
  </si>
  <si>
    <t>1-894056-33-7</t>
  </si>
  <si>
    <t>Vancouver Island</t>
  </si>
  <si>
    <t>6-26903-10032-8</t>
  </si>
  <si>
    <t>1-894056-07-8</t>
  </si>
  <si>
    <t>420k</t>
  </si>
  <si>
    <t>25k</t>
  </si>
  <si>
    <t>48k</t>
  </si>
  <si>
    <t>New York City / 5 Borough / Manhattan</t>
  </si>
  <si>
    <t>43k</t>
  </si>
  <si>
    <t>Vancouver Schools &amp; Boundaries</t>
  </si>
  <si>
    <t>Texas</t>
  </si>
  <si>
    <t>978-1-77068-501-7</t>
  </si>
  <si>
    <t>1.5m</t>
  </si>
  <si>
    <t>Texas Large Print</t>
  </si>
  <si>
    <t>978-1-77068-503-1</t>
  </si>
  <si>
    <t>7-76428-01636-6</t>
  </si>
  <si>
    <t>7-76428-01637-3</t>
  </si>
  <si>
    <t>7-76428-01633-5</t>
  </si>
  <si>
    <t>7-76428-01634-2</t>
  </si>
  <si>
    <t>7-76428-01629-8</t>
  </si>
  <si>
    <t>7-76428-01638-0</t>
  </si>
  <si>
    <t>7-76428-01639-7</t>
  </si>
  <si>
    <t>7-76428-01640-3</t>
  </si>
  <si>
    <t>1.0m</t>
  </si>
  <si>
    <t>2.4m</t>
  </si>
  <si>
    <t>7-76428-01586-4</t>
  </si>
  <si>
    <t>1-894570-08-1</t>
  </si>
  <si>
    <t>12.5k</t>
  </si>
  <si>
    <t>4.25x9.25</t>
  </si>
  <si>
    <t>Fraser Valley East</t>
  </si>
  <si>
    <t>Wall</t>
  </si>
  <si>
    <t>46x68</t>
  </si>
  <si>
    <t>Indian Band &amp; Tribal Council of British Columbia</t>
  </si>
  <si>
    <t>2m</t>
  </si>
  <si>
    <t>34X46</t>
  </si>
  <si>
    <t>Atlanta</t>
  </si>
  <si>
    <t>Atlanta &amp; Vicinity</t>
  </si>
  <si>
    <t>Central &amp; Eastern Florida - Stuart to Palm Coast</t>
  </si>
  <si>
    <t>Detroit - Southeast Michigan</t>
  </si>
  <si>
    <t>Houston &amp; Vicinity</t>
  </si>
  <si>
    <t>San Francisco Bay Area</t>
  </si>
  <si>
    <t>Buffalo / Niagara Falls</t>
  </si>
  <si>
    <t>Fresno / Clovis / Hanford / Lemoore</t>
  </si>
  <si>
    <t>Philadelphia / South East Pennsylvania</t>
  </si>
  <si>
    <t>Baltimore</t>
  </si>
  <si>
    <t>Hartford</t>
  </si>
  <si>
    <t>CT</t>
  </si>
  <si>
    <t>Charlotte</t>
  </si>
  <si>
    <t>NC</t>
  </si>
  <si>
    <t>Austin / Georgetown / Round Rock</t>
  </si>
  <si>
    <t>Chicago &amp; Vicinity</t>
  </si>
  <si>
    <t>MO</t>
  </si>
  <si>
    <t>St Louis</t>
  </si>
  <si>
    <t>Philadelphia</t>
  </si>
  <si>
    <t>7-76428-01543-7</t>
  </si>
  <si>
    <t>978-1-77068-264-1</t>
  </si>
  <si>
    <t>Indian &amp; Inuit Communities of British Columbia</t>
  </si>
  <si>
    <t>Vancouver, Greater &amp; Fraser Valley</t>
  </si>
  <si>
    <t>Fraser Valley</t>
  </si>
  <si>
    <t>7-80918-50583-4</t>
  </si>
  <si>
    <t>0-918505-83-6</t>
  </si>
  <si>
    <t>7-76428-01383-9</t>
  </si>
  <si>
    <t>978-1-77068-025-8</t>
  </si>
  <si>
    <t>224 pages</t>
  </si>
  <si>
    <t>978-1-926532-61-5</t>
  </si>
  <si>
    <t>148 Pages</t>
  </si>
  <si>
    <t>228 pages</t>
  </si>
  <si>
    <t>104 Pages</t>
  </si>
  <si>
    <t>240 pages</t>
  </si>
  <si>
    <t>216 pages</t>
  </si>
  <si>
    <t>115 pages</t>
  </si>
  <si>
    <t>AM</t>
  </si>
  <si>
    <t>Tampa / St Petersburg - Ocala to Sarasota</t>
  </si>
  <si>
    <t>Las Vegas / The Strip</t>
  </si>
  <si>
    <t>New York City / Long Island</t>
  </si>
  <si>
    <t>123k</t>
  </si>
  <si>
    <t>Phoenix</t>
  </si>
  <si>
    <t>Denver / Front Range &amp; Vicinity</t>
  </si>
  <si>
    <t>San Antonio</t>
  </si>
  <si>
    <t>36x45</t>
  </si>
  <si>
    <t>Memphis</t>
  </si>
  <si>
    <t>Indianapolis &amp; Vicinity</t>
  </si>
  <si>
    <t>7-76428-01372-3</t>
  </si>
  <si>
    <t>978-1-77068-035-7</t>
  </si>
  <si>
    <t>7-76428-01373-0</t>
  </si>
  <si>
    <t>Fort Collins / Greeley / Loveland / Estes Park / Windsor</t>
  </si>
  <si>
    <t>GM Johnson Map Publisher</t>
  </si>
  <si>
    <t>Catalogue</t>
  </si>
  <si>
    <t>Ontario / Pomona / Chino / Rancho Cucamonga</t>
  </si>
  <si>
    <t>7-6428-01600-7</t>
  </si>
  <si>
    <t>978-1-77068-422-5</t>
  </si>
  <si>
    <t>352 pages</t>
  </si>
  <si>
    <t>178 pages</t>
  </si>
  <si>
    <t>Washington DC</t>
  </si>
  <si>
    <t>Dallas</t>
  </si>
  <si>
    <t>Dallas / Fort Worth &amp; Vicinity</t>
  </si>
  <si>
    <t>Phoenix / Tucson &amp; Vicinity</t>
  </si>
  <si>
    <t>Minneapolis St Paul &amp; Vicinity</t>
  </si>
  <si>
    <t>MN</t>
  </si>
  <si>
    <t>New Orleans</t>
  </si>
  <si>
    <t>LA</t>
  </si>
  <si>
    <t>Albuquerque</t>
  </si>
  <si>
    <t>Denver</t>
  </si>
  <si>
    <t>Boston / Eastern Massachusetts</t>
  </si>
  <si>
    <t>Syracuse</t>
  </si>
  <si>
    <t>Tacoma / Puyallup / Enumclaw / Federal Way</t>
  </si>
  <si>
    <t>978-1-77068-494-2</t>
  </si>
  <si>
    <t>San Bernardino / Fontana / Rialto / Redlands</t>
  </si>
  <si>
    <t>Twin Falls / Pocatello / Idaho Falls / Southern Idaho Cities</t>
  </si>
  <si>
    <t>7-76428-01395-2</t>
  </si>
  <si>
    <t>978-1-77068-051-7</t>
  </si>
  <si>
    <t>7-76428-01363-1</t>
  </si>
  <si>
    <t>Mobile</t>
  </si>
  <si>
    <t>7-76428-01622-9</t>
  </si>
  <si>
    <t>Flagstaff / Sedona / Grand Canyon</t>
  </si>
  <si>
    <t xml:space="preserve"> </t>
  </si>
  <si>
    <t>Indian Country / Four Corners (AZ,CO,NM,UT)</t>
  </si>
  <si>
    <t>736k</t>
  </si>
  <si>
    <t>Prescott / Camp Verde / Cottonwood / Chino Valley</t>
  </si>
  <si>
    <t>Yuma / Yuma County</t>
  </si>
  <si>
    <t>36k</t>
  </si>
  <si>
    <t>27X39</t>
  </si>
  <si>
    <t>Okanagan</t>
  </si>
  <si>
    <t>BC</t>
  </si>
  <si>
    <t>250k</t>
  </si>
  <si>
    <t>Manchester / Concord</t>
  </si>
  <si>
    <t>Cape Cod</t>
  </si>
  <si>
    <t>Boston</t>
  </si>
  <si>
    <t>7-80918-50598-8</t>
  </si>
  <si>
    <t>Boston &amp; Cambridge Downtown &amp; Vicinity</t>
  </si>
  <si>
    <t>7-80915-98314-7</t>
  </si>
  <si>
    <t>0-915983-14-1</t>
  </si>
  <si>
    <t>2.0m</t>
  </si>
  <si>
    <t>11k</t>
  </si>
  <si>
    <t>18x27</t>
  </si>
  <si>
    <t>Lakeland / Winter Haven</t>
  </si>
  <si>
    <t>St. Petersburg / Clearwater</t>
  </si>
  <si>
    <t>Martinsburg / Charles Town / Eastern West Virginia</t>
  </si>
  <si>
    <t>7-76428-01141-5</t>
  </si>
  <si>
    <t>978-1-897359-37-2</t>
  </si>
  <si>
    <t>Santa Barbara / Santa Maria / Santa Ynez Valley</t>
  </si>
  <si>
    <t>San Fernando Valley / Glendale / Burbank</t>
  </si>
  <si>
    <t>Virgin Islands / US and British</t>
  </si>
  <si>
    <t>VI</t>
  </si>
  <si>
    <t>Huntsville / Decatur / Athens</t>
  </si>
  <si>
    <t>Athens / Gainesville</t>
  </si>
  <si>
    <t>978-3-86592-517-6</t>
  </si>
  <si>
    <t>80k</t>
  </si>
  <si>
    <t>x</t>
  </si>
  <si>
    <t>BER</t>
  </si>
  <si>
    <t>7-76428-01572-7</t>
  </si>
  <si>
    <t>978-1-77068-322-7</t>
  </si>
  <si>
    <t>Delaware</t>
  </si>
  <si>
    <t>Boulder / Estes Park / Loveland / Longmont</t>
  </si>
  <si>
    <t>7-76428-01510-9</t>
  </si>
  <si>
    <t xml:space="preserve">Washington DC / Baltimore </t>
  </si>
  <si>
    <t>7-76428-01511-6</t>
  </si>
  <si>
    <t>Michigan - Northwest</t>
  </si>
  <si>
    <t>7-76428-01565-9</t>
  </si>
  <si>
    <t>Michigan - Saginaw Valley</t>
  </si>
  <si>
    <t>Michigan - Thumb</t>
  </si>
  <si>
    <t>Michigan - South Central</t>
  </si>
  <si>
    <t>Michigan - Southwest</t>
  </si>
  <si>
    <t>36K</t>
  </si>
  <si>
    <t>7-76528-01396-9</t>
  </si>
  <si>
    <t>Los Angeles &amp; Orange Counties</t>
  </si>
  <si>
    <t>978-1-77068-585-7</t>
  </si>
  <si>
    <t>Los Angeles County</t>
  </si>
  <si>
    <t>Marin &amp; Sonoma Counties</t>
  </si>
  <si>
    <t>Sacramento County</t>
  </si>
  <si>
    <t>Eureka / Arcata / McKinleyville / Crescent City</t>
  </si>
  <si>
    <t>Fremont / Hayward</t>
  </si>
  <si>
    <t>Marin County / San Rafael / Novato / Sausalito / Mill Valley</t>
  </si>
  <si>
    <t>Monterey Peninsula &amp; Bay Area / Santa Cruz</t>
  </si>
  <si>
    <t>Oceanside Escondido</t>
  </si>
  <si>
    <t>San Diego North</t>
  </si>
  <si>
    <t>978-0528-00761-3</t>
  </si>
  <si>
    <t>0-70609-00761-8</t>
  </si>
  <si>
    <t>0-70609-00859-2</t>
  </si>
  <si>
    <t>978-0528-00859-7</t>
  </si>
  <si>
    <t>Los Angeles</t>
  </si>
  <si>
    <t>0-70609-00877-6</t>
  </si>
  <si>
    <t>978-0-528-00877-1</t>
  </si>
  <si>
    <t>0-70609-00758-8</t>
  </si>
  <si>
    <t>978-0-528-00758-3</t>
  </si>
  <si>
    <t>0-70609-00779-3</t>
  </si>
  <si>
    <t>978-0-528-00779-8</t>
  </si>
  <si>
    <t>0-70609-00882-0</t>
  </si>
  <si>
    <t>978-0-528-00882-5</t>
  </si>
  <si>
    <t>978-0-528-00766-8</t>
  </si>
  <si>
    <t>0-70609-00766-3</t>
  </si>
  <si>
    <t>7-70609-00802-8</t>
  </si>
  <si>
    <t>978-0-528-00802-3</t>
  </si>
  <si>
    <t>0-70609-00757-1</t>
  </si>
  <si>
    <t>978-0-528-00887-0</t>
  </si>
  <si>
    <t>978-0-528-00757-6</t>
  </si>
  <si>
    <t>0-70609-00887-5</t>
  </si>
  <si>
    <t>0-70609-00799-1</t>
  </si>
  <si>
    <t>978-0-528-00799-6</t>
  </si>
  <si>
    <t>Fort Lauderdale Metro</t>
  </si>
  <si>
    <t>978-0-528-00885-6</t>
  </si>
  <si>
    <t>978-1-77068-520-8</t>
  </si>
  <si>
    <t>7-76428-01654-0</t>
  </si>
  <si>
    <t>Amador County / Alpine County / Sutter Creek - Jackson</t>
  </si>
  <si>
    <t>Yolo County / Davis / Woodland / West Sacramento</t>
  </si>
  <si>
    <t>7-76428-01655-7</t>
  </si>
  <si>
    <t>978-1-77068-521-5</t>
  </si>
  <si>
    <t>0-70609-00885-1</t>
  </si>
  <si>
    <t>978-0-528-00871-9</t>
  </si>
  <si>
    <t>0-70609-00880-6</t>
  </si>
  <si>
    <t>978-0-528-00880-6</t>
  </si>
  <si>
    <t>0-70609-00881-3</t>
  </si>
  <si>
    <t>978-0-528-00881-8</t>
  </si>
  <si>
    <t>0-70609-00786-1</t>
  </si>
  <si>
    <t>978-0-528-00786-6</t>
  </si>
  <si>
    <t>Miami / Fort Lauderdale / West Palm Beach</t>
  </si>
  <si>
    <t>0-70609-00780-9</t>
  </si>
  <si>
    <t>978-1-77068-578-9</t>
  </si>
  <si>
    <t>978-1-77068-580-2</t>
  </si>
  <si>
    <t>7-76428-01673-1</t>
  </si>
  <si>
    <t>978-1-77068-581-9</t>
  </si>
  <si>
    <t>7-76428-01670-0</t>
  </si>
  <si>
    <t>978-1-77068-577-2</t>
  </si>
  <si>
    <t>978-1-77068-582-6</t>
  </si>
  <si>
    <t>7-76428-01699-1</t>
  </si>
  <si>
    <t>978-1-77068-576-5</t>
  </si>
  <si>
    <t>7-76428-01698-4</t>
  </si>
  <si>
    <t>978-1-77068-575-8</t>
  </si>
  <si>
    <t>7-76428-01675-5</t>
  </si>
  <si>
    <t>978-1-77068-583-3</t>
  </si>
  <si>
    <t>7-76428-01697-7</t>
  </si>
  <si>
    <t>7-76428-01696-0</t>
  </si>
  <si>
    <t>978-1-77068-573-4</t>
  </si>
  <si>
    <t>Bowling Green</t>
  </si>
  <si>
    <t>7-76428-01676-2</t>
  </si>
  <si>
    <t>978-1-77068-584-0</t>
  </si>
  <si>
    <t>978-0-528-00780-4</t>
  </si>
  <si>
    <t>0-70609-00794-6</t>
  </si>
  <si>
    <t>978-0-528-00794-1</t>
  </si>
  <si>
    <t>978-0-528-00789-7</t>
  </si>
  <si>
    <t>0-70609-00789-2</t>
  </si>
  <si>
    <t>0-7609-00876-9</t>
  </si>
  <si>
    <t>978-0528-00876-4</t>
  </si>
  <si>
    <t>0-70609-00797-7</t>
  </si>
  <si>
    <t>978-177068-485-02</t>
  </si>
  <si>
    <t>7-76428-01653-3</t>
  </si>
  <si>
    <t>7-76428-01649-6</t>
  </si>
  <si>
    <t>978-1-77068-516-1</t>
  </si>
  <si>
    <t>978-0-52800797-2</t>
  </si>
  <si>
    <t>0-70609-00784-7</t>
  </si>
  <si>
    <t>978-0-528-00784-2</t>
  </si>
  <si>
    <t>0-70609-00884-4</t>
  </si>
  <si>
    <t>978-0-528-00884-9</t>
  </si>
  <si>
    <t>978-0-528-00777-4</t>
  </si>
  <si>
    <t>0-70609-00777-9</t>
  </si>
  <si>
    <t>978-0-528-00879-5</t>
  </si>
  <si>
    <t>0-70609-00879-0</t>
  </si>
  <si>
    <t>0-70609-00916-2</t>
  </si>
  <si>
    <t>978-0-528-00916-7</t>
  </si>
  <si>
    <t>0-70609-00856-1</t>
  </si>
  <si>
    <t>978-0-528-00856-6</t>
  </si>
  <si>
    <t>0-70609-00892-9</t>
  </si>
  <si>
    <t>0-70609-00811-0</t>
  </si>
  <si>
    <t>978-0-528-00811-5</t>
  </si>
  <si>
    <t>Birmingham</t>
  </si>
  <si>
    <t>7-76428-01658-8</t>
  </si>
  <si>
    <t>978-1-77068-525-3</t>
  </si>
  <si>
    <t>7-76428-01657-1</t>
  </si>
  <si>
    <t>0-70609-00875-2</t>
  </si>
  <si>
    <t>978-0-528-00875-7</t>
  </si>
  <si>
    <t>0-70609-00813-4</t>
  </si>
  <si>
    <t>978-0-528-00813-9</t>
  </si>
  <si>
    <t>Myrtle Beach</t>
  </si>
  <si>
    <t>7-76428-01694-6</t>
  </si>
  <si>
    <t>978-1-77068-533-8</t>
  </si>
  <si>
    <t>Renton / Auburn / Kent / Federal Way / Tukwila</t>
  </si>
  <si>
    <t>0-70609-00798-4</t>
  </si>
  <si>
    <t>978-0-528-00798-9</t>
  </si>
  <si>
    <t>0-70609-00883-7</t>
  </si>
  <si>
    <t>978-0-528-00883-2</t>
  </si>
  <si>
    <t>978-0-528-00874-0</t>
  </si>
  <si>
    <t>0-70609-00874-5</t>
  </si>
  <si>
    <t>0-70609-00812-7</t>
  </si>
  <si>
    <t>7-76428-01648-9</t>
  </si>
  <si>
    <t>0-70609-00824-0</t>
  </si>
  <si>
    <t>978-0-528-00824-5</t>
  </si>
  <si>
    <t>0-70609-00886-8</t>
  </si>
  <si>
    <t>978-0-528-00886-3</t>
  </si>
  <si>
    <t>0-85464-11118-0</t>
  </si>
  <si>
    <t>0-918505-37-2</t>
  </si>
  <si>
    <t>35k</t>
  </si>
  <si>
    <t>Silicon Valley</t>
  </si>
  <si>
    <t>San Francisco In Detail</t>
  </si>
  <si>
    <t>0-85464-11123</t>
  </si>
  <si>
    <t>19k</t>
  </si>
  <si>
    <t>27x24</t>
  </si>
  <si>
    <t>San Francisco Transit</t>
  </si>
  <si>
    <t>0-85464-11129-5</t>
  </si>
  <si>
    <t>28x27</t>
  </si>
  <si>
    <t>0-85464-11103-5</t>
  </si>
  <si>
    <t>7-76428-01680-9</t>
  </si>
  <si>
    <t>San Francisco Guidebook</t>
  </si>
  <si>
    <t>0-85464-11140-0</t>
  </si>
  <si>
    <t>0-918505-33-X</t>
  </si>
  <si>
    <t>GuideBook</t>
  </si>
  <si>
    <t>New York City - Bronx,Brooklyn,Queens, Manh.,Staten Isl</t>
  </si>
  <si>
    <t>New York Visitors</t>
  </si>
  <si>
    <t>9780918 505729</t>
  </si>
  <si>
    <t>0-918505-72-0</t>
  </si>
  <si>
    <t>7-76428-01674-8</t>
  </si>
  <si>
    <t>New York City - Laminated folded</t>
  </si>
  <si>
    <t>16x18</t>
  </si>
  <si>
    <t>Manhattan</t>
  </si>
  <si>
    <t>7800918505 4710</t>
  </si>
  <si>
    <t>0-91850541-0</t>
  </si>
  <si>
    <t>16.5k</t>
  </si>
  <si>
    <t>12x28</t>
  </si>
  <si>
    <t>Tijuana &amp; Northern Baja</t>
  </si>
  <si>
    <t>Mexico</t>
  </si>
  <si>
    <t>7-80918-50577-3</t>
  </si>
  <si>
    <t>0-918505-77-1</t>
  </si>
  <si>
    <t>12x17</t>
  </si>
  <si>
    <t>12x4.25</t>
  </si>
  <si>
    <t>VisitorMap</t>
  </si>
  <si>
    <t>0-70609-00781-6</t>
  </si>
  <si>
    <t>978-0-528-00781-1</t>
  </si>
  <si>
    <t>0-70609-00825-7</t>
  </si>
  <si>
    <t>978-0-528-00825-2</t>
  </si>
  <si>
    <t>1-57522-153-5</t>
  </si>
  <si>
    <t>New Mexico Large Print</t>
  </si>
  <si>
    <t>0-70609-00788-5</t>
  </si>
  <si>
    <t>978-0-528-00788-0</t>
  </si>
  <si>
    <t>1-57522-15430-5</t>
  </si>
  <si>
    <t>978-1-77068-562-8</t>
  </si>
  <si>
    <t>Bakersfield / Kern County</t>
  </si>
  <si>
    <t>0-70609-00858-5</t>
  </si>
  <si>
    <t>978-0-528-00858-0</t>
  </si>
  <si>
    <t>0-70609-00778-6</t>
  </si>
  <si>
    <t>Rapid City / Black Hills / Sturgis / Badlands Natl Park</t>
  </si>
  <si>
    <t>580k</t>
  </si>
  <si>
    <t>978-1-77068-567-3</t>
  </si>
  <si>
    <t>7-76428-01690-8</t>
  </si>
  <si>
    <t>978-0-528-00778-1</t>
  </si>
  <si>
    <t>0-70609-00826-4</t>
  </si>
  <si>
    <t>978-0-528-00826-9</t>
  </si>
  <si>
    <t>0-70609-00878-3</t>
  </si>
  <si>
    <t>978-0-528-00878-8</t>
  </si>
  <si>
    <t>0-70609-00890-5</t>
  </si>
  <si>
    <t>978-0-528-00890-0</t>
  </si>
  <si>
    <t>0-70609-00869-1</t>
  </si>
  <si>
    <t>978-0-528-00869-6</t>
  </si>
  <si>
    <t>0-70609-00795-3</t>
  </si>
  <si>
    <t>978-0-528-00795-8</t>
  </si>
  <si>
    <t>0-70609-00891-2</t>
  </si>
  <si>
    <t>978-0-528-00891-7</t>
  </si>
  <si>
    <t>0-70609-00782-3</t>
  </si>
  <si>
    <t>978-0-528-00782-8</t>
  </si>
  <si>
    <t>0-70609-00870-7</t>
  </si>
  <si>
    <t>978-0-528-00870-2</t>
  </si>
  <si>
    <t>0-70609-00762-5</t>
  </si>
  <si>
    <t>978-0-528-00762-0</t>
  </si>
  <si>
    <t>0-70609-00792-2</t>
  </si>
  <si>
    <t>978-0-528-00792-7</t>
  </si>
  <si>
    <t>0-70609-00815-8</t>
  </si>
  <si>
    <t>978-0528-00815-3</t>
  </si>
  <si>
    <t>0-70609-00791-5</t>
  </si>
  <si>
    <t>978-0528-00791-0</t>
  </si>
  <si>
    <t>0-70609-00783-0</t>
  </si>
  <si>
    <t>978-0-528-00783-5</t>
  </si>
  <si>
    <t>978-0-528-00801-6</t>
  </si>
  <si>
    <t>0-70609-00801-1</t>
  </si>
  <si>
    <t>0-70609-00857-8</t>
  </si>
  <si>
    <t>978-0-528-00857-3</t>
  </si>
  <si>
    <t>0-70609-00915-5</t>
  </si>
  <si>
    <t>978-0-528-00915-0</t>
  </si>
  <si>
    <t>0-70609-00889-9</t>
  </si>
  <si>
    <t>978-0-528-00889-4</t>
  </si>
  <si>
    <t>978-0-528-00893-1</t>
  </si>
  <si>
    <t>0-70609-00893-6</t>
  </si>
  <si>
    <t>0-70609-00785-4</t>
  </si>
  <si>
    <t>978-0-528-00785-9</t>
  </si>
  <si>
    <t>978-0-528-00764-4</t>
  </si>
  <si>
    <t>0-70609-00764-9</t>
  </si>
  <si>
    <t>0-70609-00796-0</t>
  </si>
  <si>
    <t>978-0-528-00796-5</t>
  </si>
  <si>
    <t>0-70609-00816-5</t>
  </si>
  <si>
    <t>978-0-528-00816-0</t>
  </si>
  <si>
    <t>0-70609-00867-7</t>
  </si>
  <si>
    <t>978-0-528-00867-2</t>
  </si>
  <si>
    <t>0-70609-00787-8</t>
  </si>
  <si>
    <t>978-0-528-00787-3</t>
  </si>
  <si>
    <t>0-70609-00800-4</t>
  </si>
  <si>
    <t>978-0-528-00800-9</t>
  </si>
  <si>
    <t>Pueblo / Canon City</t>
  </si>
  <si>
    <t>BSM-GMJ</t>
  </si>
  <si>
    <t>Du Page County</t>
  </si>
  <si>
    <t>Augusta / Lewiston / Auburn / Waterville</t>
  </si>
  <si>
    <t>7-76428-01570-3</t>
  </si>
  <si>
    <t>978-1-77068-328-0</t>
  </si>
  <si>
    <t>Traverse City / Gaylord / Crystal Lake</t>
  </si>
  <si>
    <t>Santa Fe &amp; Santa Fe County</t>
  </si>
  <si>
    <t>7-76428-01539-0</t>
  </si>
  <si>
    <t>Cincinnati, Greater</t>
  </si>
  <si>
    <t>Columbus, Greater</t>
  </si>
  <si>
    <t>Mason/ Lebanon/ Springboro/ Wilmington/ Washington Court House</t>
  </si>
  <si>
    <t>Beaverton / Hillsboro / Tigard / Tualatin / Washington County</t>
  </si>
  <si>
    <t>Eugene / Springfield / Roseburg</t>
  </si>
  <si>
    <t>Oregon South Coast Coos Bay Brookings Florence</t>
  </si>
  <si>
    <t>Portland, Greater</t>
  </si>
  <si>
    <t>Johnstown / Somerset / Cambria &amp; Somerset Co.</t>
  </si>
  <si>
    <t>State College / Altoona / Huntingdon / Lewistown</t>
  </si>
  <si>
    <t>GMJ-BER</t>
  </si>
  <si>
    <t>Long Beach / Pacific &amp; Wahkiakum Counties</t>
  </si>
  <si>
    <t>Skagit County / Mount Vernon / Anacortes</t>
  </si>
  <si>
    <t>Seattle, Greater</t>
  </si>
  <si>
    <t>Wheeling WV / Weirton WV / Steubenville OH / Northern WV</t>
  </si>
  <si>
    <t>COVER STRING</t>
  </si>
  <si>
    <t>978-1-77068-052-4</t>
  </si>
  <si>
    <t>7-76428-01400-3</t>
  </si>
  <si>
    <t>7-76428-01402-7</t>
  </si>
  <si>
    <t>7-76428-01405-8</t>
  </si>
  <si>
    <t>Michigan - Upper Peninsula</t>
  </si>
  <si>
    <t>Bangor / Bar Harbor / Acadia NP</t>
  </si>
  <si>
    <t>Houston</t>
  </si>
  <si>
    <t>TX</t>
  </si>
  <si>
    <t>Santa Clarita</t>
  </si>
  <si>
    <t>Lancaster / Palmdale</t>
  </si>
  <si>
    <t>MI</t>
  </si>
  <si>
    <t>TMS</t>
  </si>
  <si>
    <t>Long Beach / Torrance / Carson / South Los Angeles</t>
  </si>
  <si>
    <t>Wyoming Recreation</t>
  </si>
  <si>
    <t>WY</t>
  </si>
  <si>
    <t>7-42663-39509-2</t>
  </si>
  <si>
    <t>Yellowstone / Grand Teton Recreation</t>
  </si>
  <si>
    <t>7-42663-49517-4</t>
  </si>
  <si>
    <t>250K</t>
  </si>
  <si>
    <t>7-76428-01287-0</t>
  </si>
  <si>
    <t>978-1-77068-093-7</t>
  </si>
  <si>
    <t>7-76428-01430-0</t>
  </si>
  <si>
    <t>Lowell / Lawrence / Haverhill</t>
  </si>
  <si>
    <t>North Shore / Salem to Newburyport</t>
  </si>
  <si>
    <t>Wisconsin Central</t>
  </si>
  <si>
    <t>Colorado Large Print</t>
  </si>
  <si>
    <t>7-76428-01625-0</t>
  </si>
  <si>
    <t>640k</t>
  </si>
  <si>
    <t>Wisconsin Northern</t>
  </si>
  <si>
    <t>Wisconsin Southern</t>
  </si>
  <si>
    <t>WI</t>
  </si>
  <si>
    <t>336k</t>
  </si>
  <si>
    <t>7-76428-01306-8</t>
  </si>
  <si>
    <t>Temecula / Lake Elsinore / Murrieta</t>
  </si>
  <si>
    <t>Thousand Oaks / Simi Valley / Moorpark</t>
  </si>
  <si>
    <t>Ventura / Oxnard / Camarillo / Ojai</t>
  </si>
  <si>
    <t>Victorville / Barstow / Apple Valley / Hesperia</t>
  </si>
  <si>
    <t>Southeast Virginia / Richmond to Hampton Roads</t>
  </si>
  <si>
    <t>IN</t>
  </si>
  <si>
    <t>South Bend / Elkhart</t>
  </si>
  <si>
    <t>128k</t>
  </si>
  <si>
    <t>144k</t>
  </si>
  <si>
    <t>160k</t>
  </si>
  <si>
    <t>176k</t>
  </si>
  <si>
    <t>384k</t>
  </si>
  <si>
    <t>Hwy 395 Carson City to Lone Pine</t>
  </si>
  <si>
    <t>978-0-783498-48-5</t>
  </si>
  <si>
    <t>7-67020-00043-3</t>
  </si>
  <si>
    <t>213k</t>
  </si>
  <si>
    <t>18x35</t>
  </si>
  <si>
    <t>Shasta Cascade / Yreka / Weed / Shasta City</t>
  </si>
  <si>
    <t>Montana Road &amp; Recreation</t>
  </si>
  <si>
    <t>7-67020-00038-9</t>
  </si>
  <si>
    <t>978-0-929591-66-7</t>
  </si>
  <si>
    <t>15x11</t>
  </si>
  <si>
    <t>7-76428-01316-7</t>
  </si>
  <si>
    <t>978-1-926532-72-1</t>
  </si>
  <si>
    <t>Oregon Winery</t>
  </si>
  <si>
    <t>7-76428-01301-3</t>
  </si>
  <si>
    <t>978-1-926532-77-6</t>
  </si>
  <si>
    <t>7-76428-01318-1</t>
  </si>
  <si>
    <t>Sequoia &amp; Kings Canyon National Parks</t>
  </si>
  <si>
    <t>978-1-77068-225-2</t>
  </si>
  <si>
    <t>7-76428-01468-3</t>
  </si>
  <si>
    <t>7-76428-01463-8</t>
  </si>
  <si>
    <t>978-1-77068-141-5</t>
  </si>
  <si>
    <t>7-76428-01469-0</t>
  </si>
  <si>
    <t>7-76428-01470-6</t>
  </si>
  <si>
    <t>Puget Sound / Olympia - Seattle - Vancouver BC</t>
  </si>
  <si>
    <t>Santa Rosa / Sonoma County / Petaluma / Rohnert Park</t>
  </si>
  <si>
    <t>978-1-77068-142-2</t>
  </si>
  <si>
    <t>Redding / Red Bluff / Orland / Willows</t>
  </si>
  <si>
    <t>IA</t>
  </si>
  <si>
    <t>7-76428-01621-2</t>
  </si>
  <si>
    <t>7-76428-01335-8</t>
  </si>
  <si>
    <t>7-76428-01619-9</t>
  </si>
  <si>
    <t>7-76428-01466-9</t>
  </si>
  <si>
    <t>7-76428-01464-5</t>
  </si>
  <si>
    <t>40.5k</t>
  </si>
  <si>
    <t>978-1-77068-132-3</t>
  </si>
  <si>
    <t>7-76428-01460-7</t>
  </si>
  <si>
    <t>978-1-77068-143-9</t>
  </si>
  <si>
    <t>7-76428-01471-3</t>
  </si>
  <si>
    <t>978-1-77068-425-6</t>
  </si>
  <si>
    <t>978-1-77068-112-5</t>
  </si>
  <si>
    <t>7-76428-01454-6</t>
  </si>
  <si>
    <t>978-1-77068-119-4</t>
  </si>
  <si>
    <t>7-76428-01453-9</t>
  </si>
  <si>
    <t>La Grande / Baker City / Northeast Oregon</t>
  </si>
  <si>
    <t>Susanville / Quincy / Portola / Lassen &amp; Plumas Counties</t>
  </si>
  <si>
    <t>0-918505-94-1</t>
  </si>
  <si>
    <t>0-918505-95-0</t>
  </si>
  <si>
    <t>7-80918-50595-7</t>
  </si>
  <si>
    <t>7-80918-50594-0</t>
  </si>
  <si>
    <t>0-70609-00814-1</t>
  </si>
  <si>
    <t>978-0-528-00814-6</t>
  </si>
  <si>
    <t>0-70609-00865-3</t>
  </si>
  <si>
    <t>978-0-528-00865-8</t>
  </si>
  <si>
    <t>Tri Cities, Kennewick / Pasco / Richland</t>
  </si>
  <si>
    <t>Vancouver</t>
  </si>
  <si>
    <t>Walla Walla WA / Hermiston OR / Pendleton OR</t>
  </si>
  <si>
    <t>Wenatchee / Moses Lake / Ellensburg</t>
  </si>
  <si>
    <t>Whidbey Island</t>
  </si>
  <si>
    <t>Yakima / Yakima County</t>
  </si>
  <si>
    <t>Seattle</t>
  </si>
  <si>
    <t>1.18m</t>
  </si>
  <si>
    <t>World</t>
  </si>
  <si>
    <t>Puerto Rico / San Juan</t>
  </si>
  <si>
    <t>PR</t>
  </si>
  <si>
    <t>32k /192k</t>
  </si>
  <si>
    <t>0-85464-11190-5</t>
  </si>
  <si>
    <t>7-76528-01321-0</t>
  </si>
  <si>
    <t>40k</t>
  </si>
  <si>
    <t>Mackinac Island / St Ignace</t>
  </si>
  <si>
    <t>Michigan - Central</t>
  </si>
  <si>
    <t>Michigan - Midwest</t>
  </si>
  <si>
    <t>978-1-77068-330-3</t>
  </si>
  <si>
    <t>Michigan - Northern Highlands</t>
  </si>
  <si>
    <t>Michigan - Northern Tip</t>
  </si>
  <si>
    <t>Gainesville / Ocala / University of Florida</t>
  </si>
  <si>
    <t>Deltona / Deland</t>
  </si>
  <si>
    <t>7-76428-01411-9</t>
  </si>
  <si>
    <t>978-1-77068-069-2</t>
  </si>
  <si>
    <t>978-1-77068-434-8</t>
  </si>
  <si>
    <t>Logan / Brigham City / Northern Utah</t>
  </si>
  <si>
    <t>Beckley / Bluefield / Princeton / Southern West Virginia</t>
  </si>
  <si>
    <t>Berkeley County / Martinsburg</t>
  </si>
  <si>
    <t>7-76428-01226-9</t>
  </si>
  <si>
    <t>978-1-897359-35-8</t>
  </si>
  <si>
    <t>Charleston / Kanawha Co / Putnam Co / Boone Co</t>
  </si>
  <si>
    <t>Huntington WV / Ashland KY / W West Virginia / Tri State</t>
  </si>
  <si>
    <t>Jefferson County / Charles Town / Harpers Ferry / Ranson</t>
  </si>
  <si>
    <t>7-76428-01225-2</t>
  </si>
  <si>
    <t>978-1-897359-34-1</t>
  </si>
  <si>
    <t>Morgantown / Fairmont / Clarksburg / North Central WV</t>
  </si>
  <si>
    <t>Parkersburg WV / Marietta OH / Central West Virginia</t>
  </si>
  <si>
    <t>7-76428-01242-9</t>
  </si>
  <si>
    <t>978-1-897359-60-0</t>
  </si>
  <si>
    <t>168k</t>
  </si>
  <si>
    <t>Charleston</t>
  </si>
  <si>
    <t>7-76428-01192-7</t>
  </si>
  <si>
    <t>978-1-897152-79-9</t>
  </si>
  <si>
    <t>7-76428-01190-3</t>
  </si>
  <si>
    <t>Louisville</t>
  </si>
  <si>
    <t>Elizabethtown / Bardstown / Radcliff</t>
  </si>
  <si>
    <t>Bloomington / Terre Haute</t>
  </si>
  <si>
    <t>Flint</t>
  </si>
  <si>
    <t>Saginaw / Bay City</t>
  </si>
  <si>
    <t>Sandusky / Fremont / Port Clinton</t>
  </si>
  <si>
    <t>Indianapolis</t>
  </si>
  <si>
    <t>978-1-897152-77-5</t>
  </si>
  <si>
    <t>760k</t>
  </si>
  <si>
    <t>Fredericksburg/Spotsylvania,Stafford,King George&amp;Caroline</t>
  </si>
  <si>
    <t>44.8k</t>
  </si>
  <si>
    <t>7-80918-50567-4</t>
  </si>
  <si>
    <t>0-918505-67-4</t>
  </si>
  <si>
    <t>7-80918-50566-7</t>
  </si>
  <si>
    <t>0-918505-66-6</t>
  </si>
  <si>
    <t>978-1-77068-369-3</t>
  </si>
  <si>
    <t>7-80918-50523-0</t>
  </si>
  <si>
    <t>0-85464-11105-9</t>
  </si>
  <si>
    <t>7-80918-50535-3</t>
  </si>
  <si>
    <t>978-1-77068-362-4</t>
  </si>
  <si>
    <t>Winchester / Front Royal / Clarke, Frederick &amp; Warren Co.</t>
  </si>
  <si>
    <t>7-76428-01222-1</t>
  </si>
  <si>
    <t>978-1-897359-25-9</t>
  </si>
  <si>
    <t>WA</t>
  </si>
  <si>
    <t>978-1-77068-429-4</t>
  </si>
  <si>
    <t>7-76428-01603-8</t>
  </si>
  <si>
    <t>978-1-77068-084-5</t>
  </si>
  <si>
    <t>978-1-77068-108-8</t>
  </si>
  <si>
    <t>128 pages</t>
  </si>
  <si>
    <t>33x44</t>
  </si>
  <si>
    <t>Sedona / Cottonwood</t>
  </si>
  <si>
    <t>Flagstaff</t>
  </si>
  <si>
    <t>28.8k</t>
  </si>
  <si>
    <t>Columbus GA &amp; Phenix City AL</t>
  </si>
  <si>
    <t>Jackson / Natchez / Vicksburg</t>
  </si>
  <si>
    <t>7-76428-01573-4</t>
  </si>
  <si>
    <t>978-1-77068-333-4</t>
  </si>
  <si>
    <t>7-76428-01575-8</t>
  </si>
  <si>
    <t>978-1-77068-335-8</t>
  </si>
  <si>
    <t>Inland Empire / Eastern WA / Northern ID</t>
  </si>
  <si>
    <t>380k</t>
  </si>
  <si>
    <t>Olympic Peninsula</t>
  </si>
  <si>
    <t>7-76428-01089-0</t>
  </si>
  <si>
    <t>1-894570-63-4</t>
  </si>
  <si>
    <t>225k</t>
  </si>
  <si>
    <t>Washington</t>
  </si>
  <si>
    <t>7-76428-01123-1</t>
  </si>
  <si>
    <t>870k</t>
  </si>
  <si>
    <t>Washington Winery</t>
  </si>
  <si>
    <t>7-76428-01193-4</t>
  </si>
  <si>
    <t>1-897152-82-5</t>
  </si>
  <si>
    <t>TMC</t>
  </si>
  <si>
    <t>7-76428-01227-6</t>
  </si>
  <si>
    <t>600K</t>
  </si>
  <si>
    <t>Bellevue / Redmond / Kirkland / Sammamish</t>
  </si>
  <si>
    <t>cancelled</t>
  </si>
  <si>
    <t>Bellingham / Whatcom County</t>
  </si>
  <si>
    <t>Everett / Edmonds / Lynnwood</t>
  </si>
  <si>
    <t>7-76428-01664-9</t>
  </si>
  <si>
    <t>Gig Harbor / Key Peninsula / Shelton / Mason County</t>
  </si>
  <si>
    <t>Kelso / Longview &amp; Centralia / Chehalis</t>
  </si>
  <si>
    <t>Kitsap County / Bremerton / Bainbridge Island</t>
  </si>
  <si>
    <t>27X19.5</t>
  </si>
  <si>
    <t>Marysville / Arlington / Stanwood / Camano Island</t>
  </si>
  <si>
    <t>Olympia / Lacey / Tumwater / Thurston County</t>
  </si>
  <si>
    <t>Interstate</t>
  </si>
  <si>
    <t>Port Angeles / Aberdeen / Hoquim / Port Townsend / Sequim</t>
  </si>
  <si>
    <t>AK</t>
  </si>
  <si>
    <t>Aspen / Glenwood Springs / Snowmass / Rifle</t>
  </si>
  <si>
    <t>19.5x27</t>
  </si>
  <si>
    <t>Venice / Englewood</t>
  </si>
  <si>
    <t>Grand Rapids</t>
  </si>
  <si>
    <t>Lansing</t>
  </si>
  <si>
    <t>Carlsbad / Hobbs / Roswell</t>
  </si>
  <si>
    <t>Rochester</t>
  </si>
  <si>
    <t>35.5k</t>
  </si>
  <si>
    <t>Lynchburg / Danville / Martinsville</t>
  </si>
  <si>
    <t>Evansville IN / Owensboro KY / Henderson KY</t>
  </si>
  <si>
    <t>Pullman WA / Moscow ID &amp; Clarkston WA / Lewiston ID</t>
  </si>
  <si>
    <t>Spokane</t>
  </si>
  <si>
    <t>Tacoma / Puyallup / Lakewood</t>
  </si>
  <si>
    <t>Pittsburgh, Greater</t>
  </si>
  <si>
    <t>77x72</t>
  </si>
  <si>
    <t>7-76428-01201-6</t>
  </si>
  <si>
    <t>978-1-897152-90-4</t>
  </si>
  <si>
    <t>121 pages</t>
  </si>
  <si>
    <t>7-76428-01220-7</t>
  </si>
  <si>
    <t>978-1-897359-23-5</t>
  </si>
  <si>
    <t>7-76428-01219-1</t>
  </si>
  <si>
    <t>978-1-897359-22-8</t>
  </si>
  <si>
    <t>Newport</t>
  </si>
  <si>
    <t>RI</t>
  </si>
  <si>
    <t>Providence</t>
  </si>
  <si>
    <t>7-76428-01333-4</t>
  </si>
  <si>
    <t>World Container Ports</t>
  </si>
  <si>
    <t>7-76428-01550-5</t>
  </si>
  <si>
    <t>978-1-77068-271-9</t>
  </si>
  <si>
    <t>978-1-77068-487-4</t>
  </si>
  <si>
    <t>on demand</t>
  </si>
  <si>
    <t>978-1-881262-11-4</t>
  </si>
  <si>
    <t>978-1-881262-15-4</t>
  </si>
  <si>
    <t>1-897359-10-1</t>
  </si>
  <si>
    <t>120m</t>
  </si>
  <si>
    <t>KGJ</t>
  </si>
  <si>
    <t>West Virginia</t>
  </si>
  <si>
    <t>WV</t>
  </si>
  <si>
    <t>7-76428-01191-0</t>
  </si>
  <si>
    <t>978-1-897152-78-2</t>
  </si>
  <si>
    <t>620k</t>
  </si>
  <si>
    <t>Route 66 / Grand Canyon</t>
  </si>
  <si>
    <t>varies</t>
  </si>
  <si>
    <t>7-76428-01414-0</t>
  </si>
  <si>
    <t>SD</t>
  </si>
  <si>
    <t>UMG</t>
  </si>
  <si>
    <t>7-76428-01213-9</t>
  </si>
  <si>
    <t>Tennessee</t>
  </si>
  <si>
    <t>TN</t>
  </si>
  <si>
    <t>7-31003-59500-1</t>
  </si>
  <si>
    <t>Wyoming Large Print</t>
  </si>
  <si>
    <t>7-76428-01613-7</t>
  </si>
  <si>
    <t>978-1-77068-464-5</t>
  </si>
  <si>
    <t>700k</t>
  </si>
  <si>
    <t>7-76428-01614-4</t>
  </si>
  <si>
    <t>978-1-77068-465-2</t>
  </si>
  <si>
    <t>Cheyenne / Casper / Laramie</t>
  </si>
  <si>
    <t>978-1-59862-318-4</t>
  </si>
  <si>
    <t>9x11</t>
  </si>
  <si>
    <t>United States</t>
  </si>
  <si>
    <t>Highway</t>
  </si>
  <si>
    <t>5.3m</t>
  </si>
  <si>
    <t>Columbia / Jefferson City</t>
  </si>
  <si>
    <t>Springfield / Joplin</t>
  </si>
  <si>
    <t>7-76428-01709-7</t>
  </si>
  <si>
    <t>978-1-77068-588-8</t>
  </si>
  <si>
    <t>Cedar Rapids / Iowa City</t>
  </si>
  <si>
    <t>7-76428-01708-0</t>
  </si>
  <si>
    <t>978-1-77068-587-1</t>
  </si>
  <si>
    <t>Iowa</t>
  </si>
  <si>
    <t>64  pages</t>
  </si>
  <si>
    <t>4x6.25</t>
  </si>
  <si>
    <t>4.3m</t>
  </si>
  <si>
    <t>Des Moines / Ames</t>
  </si>
  <si>
    <t>4.7m</t>
  </si>
  <si>
    <t>Gainesville / Hall County</t>
  </si>
  <si>
    <t>GMJo</t>
  </si>
  <si>
    <t>7-76428-01412-6</t>
  </si>
  <si>
    <t>978-1-77068-070-8</t>
  </si>
  <si>
    <t>UT</t>
  </si>
  <si>
    <t>978-1-897359-00-6</t>
  </si>
  <si>
    <t>Ogden / Layton / Bountiful / Weber Co/Davis Co/Morgan Co</t>
  </si>
  <si>
    <t>978-1-77068-499-7</t>
  </si>
  <si>
    <t>978-1-77068-500-0</t>
  </si>
  <si>
    <t>978-1-77068-496-6</t>
  </si>
  <si>
    <t>978-1-77068-497-3</t>
  </si>
  <si>
    <t>978-1-77068-490-4</t>
  </si>
  <si>
    <t>Park City / Heber City / Price / Vernal / North Eastern Utah</t>
  </si>
  <si>
    <t>Provo / Orem / Utah County</t>
  </si>
  <si>
    <t>Salt Lake City</t>
  </si>
  <si>
    <t>7-76428-01237-5</t>
  </si>
  <si>
    <t>978-1-897359-55-6</t>
  </si>
  <si>
    <t>102  pages</t>
  </si>
  <si>
    <t>7-76428-01238-2</t>
  </si>
  <si>
    <t>978-1-897359-56-3</t>
  </si>
  <si>
    <t>VA</t>
  </si>
  <si>
    <t>Kalamazoo</t>
  </si>
  <si>
    <t>KY</t>
  </si>
  <si>
    <t>Akron / Summit &amp; Portage Counties</t>
  </si>
  <si>
    <t>Princeton / Trenton</t>
  </si>
  <si>
    <t>NJ</t>
  </si>
  <si>
    <t>Klamath Falls / Lakeview / Crater Lake</t>
  </si>
  <si>
    <t>Battle Creek / Jackson</t>
  </si>
  <si>
    <t xml:space="preserve">32k / 36k </t>
  </si>
  <si>
    <t>Stockton / Tracy / Lodi / San Joaquin County</t>
  </si>
  <si>
    <t>Midland / Mt Pleasant</t>
  </si>
  <si>
    <t>978-1-77068-213-9</t>
  </si>
  <si>
    <t>Vinton County</t>
  </si>
  <si>
    <t>Medford / Ashland / Grants Pass</t>
  </si>
  <si>
    <t>Oregon North Coast Astoria Seaside Newport Lincoln City</t>
  </si>
  <si>
    <t>36x48</t>
  </si>
  <si>
    <t>MS</t>
  </si>
  <si>
    <t>978-159862-229-4</t>
  </si>
  <si>
    <t>6-16249-30012-4</t>
  </si>
  <si>
    <r>
      <rPr>
        <b/>
        <sz val="10"/>
        <color indexed="8"/>
        <rFont val="Arial"/>
        <family val="2"/>
      </rPr>
      <t>Address:</t>
    </r>
    <r>
      <rPr>
        <sz val="10"/>
        <color indexed="8"/>
        <rFont val="Arial"/>
        <family val="2"/>
      </rPr>
      <t xml:space="preserve"> 2323 Boundary Rd - Suite 207, Vancouver BC V5M 4V8</t>
    </r>
  </si>
  <si>
    <t>Western United States - Air Freshener</t>
  </si>
  <si>
    <t>Vanilla</t>
  </si>
  <si>
    <t>7-76428-01327-3</t>
  </si>
  <si>
    <t>978-1-926532-97-4</t>
  </si>
  <si>
    <t>Fresh</t>
  </si>
  <si>
    <t>7-76428-01422-5</t>
  </si>
  <si>
    <t>Montgomery / Prattville</t>
  </si>
  <si>
    <t>7-76428-01645-8</t>
  </si>
  <si>
    <t>7-76428-01647-2</t>
  </si>
  <si>
    <t>Lincoln / Grand Island / Kearney</t>
  </si>
  <si>
    <t>NE</t>
  </si>
  <si>
    <t>978-1-77068-514-7</t>
  </si>
  <si>
    <t>Nebraska</t>
  </si>
  <si>
    <t>7-76428-01086-9</t>
  </si>
  <si>
    <t>Pittsburgh / South West Pennsylvania</t>
  </si>
  <si>
    <t>PA</t>
  </si>
  <si>
    <t>978-052-80075-1-4</t>
  </si>
  <si>
    <t>0-70609-00751-9</t>
  </si>
  <si>
    <t>Ventura County</t>
  </si>
  <si>
    <t>0-70609-00753-3</t>
  </si>
  <si>
    <t>978-0-528-00753-8</t>
  </si>
  <si>
    <t>San Bernardino &amp; Riverside Counties</t>
  </si>
  <si>
    <t>0-70609-00754-0</t>
  </si>
  <si>
    <t>7-76428-01631-1</t>
  </si>
  <si>
    <t>7-76428-01630-4</t>
  </si>
  <si>
    <t>978-0-528-00754-5</t>
  </si>
  <si>
    <t>978-0-528-00752-1</t>
  </si>
  <si>
    <t>0-70609-00752-1</t>
  </si>
  <si>
    <t>Los Angeles &amp; Ventura Counties</t>
  </si>
  <si>
    <t>259 pages</t>
  </si>
  <si>
    <t>389 pages</t>
  </si>
  <si>
    <t>518 pages</t>
  </si>
  <si>
    <t>452 pages</t>
  </si>
  <si>
    <t>550k</t>
  </si>
  <si>
    <t>Beaver County &amp; Western Allegheny County</t>
  </si>
  <si>
    <t>7-76428-01656-4</t>
  </si>
  <si>
    <t>978-1-77068-522-2</t>
  </si>
  <si>
    <t>7-76428-01199-6</t>
  </si>
  <si>
    <t>978-1-897152-88-1</t>
  </si>
  <si>
    <t>30k</t>
  </si>
  <si>
    <t>Toledo / Bowling Green</t>
  </si>
  <si>
    <t>7-76428-01608-3</t>
  </si>
  <si>
    <t>Butler &amp; North Allegheny Counties</t>
  </si>
  <si>
    <t>7-76428-01196-5</t>
  </si>
  <si>
    <t>Fontana</t>
  </si>
  <si>
    <t>978-1-897152-85-0</t>
  </si>
  <si>
    <t>Franklin / Oil City / Clarion / DuBois / Clearfield / Punxsutawney</t>
  </si>
  <si>
    <t>New Castle / Sharon / Hermitage / Lawrence &amp; Mercer Co.</t>
  </si>
  <si>
    <t>Pittsburgh</t>
  </si>
  <si>
    <t>Napa &amp; Sonoma Wineries</t>
  </si>
  <si>
    <t>140k</t>
  </si>
  <si>
    <t>978-1-77068-337-2</t>
  </si>
  <si>
    <t>Washington / Uniontown / Fayette,Washington &amp; Greene Co.</t>
  </si>
  <si>
    <t>Westmoreland County / Greensburg / Jeannette / Murrysville</t>
  </si>
  <si>
    <t>Youngstown / Warren / Trumbull &amp; Mahoning Counties</t>
  </si>
  <si>
    <t>978-1-77068-151-4</t>
  </si>
  <si>
    <t>Albany / Tifton / Americus / Bainbridge</t>
  </si>
  <si>
    <t>Zanesville / Cambridge / New Lexington</t>
  </si>
  <si>
    <t>7-76428-01223-8</t>
  </si>
  <si>
    <t>978-1-897359-26-6</t>
  </si>
  <si>
    <t>Johnstown / Somerset / Chambersburg / Bedford</t>
  </si>
  <si>
    <t>978-1-77068-299-3</t>
  </si>
  <si>
    <t xml:space="preserve">Greensburg / Jeannette / Washington / Uniontown </t>
  </si>
  <si>
    <t>7-76428-01564-</t>
  </si>
  <si>
    <t>978-1-77068-300-6</t>
  </si>
  <si>
    <t>978-1-77068-302-0</t>
  </si>
  <si>
    <t>978-1-77068-307-5</t>
  </si>
  <si>
    <t>Washington Large Print</t>
  </si>
  <si>
    <t>Washington &amp; Oregon Coast Large Print</t>
  </si>
  <si>
    <t>978-1-77068-535-2</t>
  </si>
  <si>
    <t>7-76428-01652-6</t>
  </si>
  <si>
    <t>7-76428-01662-5</t>
  </si>
  <si>
    <t>978-1-77068-530-7</t>
  </si>
  <si>
    <t>MapBook</t>
  </si>
  <si>
    <t>RecTopo</t>
  </si>
  <si>
    <t>FreshMap</t>
  </si>
  <si>
    <t>Oregon Large Print</t>
  </si>
  <si>
    <t>Oregon &amp; Washington Coast Large Print</t>
  </si>
  <si>
    <t>Monroe / South Wayne County</t>
  </si>
  <si>
    <t>7-76428-01684-7</t>
  </si>
  <si>
    <t>7-76428-01651-9</t>
  </si>
  <si>
    <t>7-76428-01685-4</t>
  </si>
  <si>
    <t>978-1-77068-560-4</t>
  </si>
  <si>
    <t>978-1-77068-515-4</t>
  </si>
  <si>
    <t>7-76428-01650-2</t>
  </si>
  <si>
    <t>978-1-77068-517-8</t>
  </si>
  <si>
    <t>7-76428-01682-3</t>
  </si>
  <si>
    <t>Western Kentucky/Mammoth Cave NP/Land Between the Lakes</t>
  </si>
  <si>
    <t>Santa Barbara &amp; Ventura Counties</t>
  </si>
  <si>
    <t>San Bernardino County</t>
  </si>
  <si>
    <t>Riverside County</t>
  </si>
  <si>
    <t>80 Pages</t>
  </si>
  <si>
    <t>7-76428-01162-0</t>
  </si>
  <si>
    <t>1-897152-36-1</t>
  </si>
  <si>
    <t>Canton / Stark &amp; Wayne Counties</t>
  </si>
  <si>
    <t>978-0-528-01537-3</t>
  </si>
  <si>
    <t>0-70609-01537-8</t>
  </si>
  <si>
    <t>7-76428-01020-3</t>
  </si>
  <si>
    <t>36k / 32k</t>
  </si>
  <si>
    <t>Rock Hill &amp; York County</t>
  </si>
  <si>
    <t>SC</t>
  </si>
  <si>
    <t>7-31003-45800-9</t>
  </si>
  <si>
    <t>1-59862--157-2</t>
  </si>
  <si>
    <t>48 pages</t>
  </si>
  <si>
    <t>Chester &amp; Fairfield County</t>
  </si>
  <si>
    <t>Florence / Dillon, Darlington &amp; Marion Co. / Northeast SC</t>
  </si>
  <si>
    <t>7-76428-01175-0</t>
  </si>
  <si>
    <t>978-1-897152-49-2</t>
  </si>
  <si>
    <t>7-31003-45000-3</t>
  </si>
  <si>
    <t>1-59862-148-3</t>
  </si>
  <si>
    <t>Champaign County</t>
  </si>
  <si>
    <t>Belmont County</t>
  </si>
  <si>
    <t>Fayette County</t>
  </si>
  <si>
    <t>Megis County</t>
  </si>
  <si>
    <t>Trumbull County</t>
  </si>
  <si>
    <t>Gogebic</t>
  </si>
  <si>
    <t>7-76428-01424-9</t>
  </si>
  <si>
    <t>978-1-897359-81-5</t>
  </si>
  <si>
    <t>OR</t>
  </si>
  <si>
    <t>Eugene / Springfield &amp; Lane County</t>
  </si>
  <si>
    <t>var</t>
  </si>
  <si>
    <t>Oregon</t>
  </si>
  <si>
    <t>7-76428-01127-9</t>
  </si>
  <si>
    <t>950k</t>
  </si>
  <si>
    <t>7-76428-01204-7</t>
  </si>
  <si>
    <t>625k</t>
  </si>
  <si>
    <t>29k</t>
  </si>
  <si>
    <t>Bend / Redmond / Madras / Prineville / Sisters</t>
  </si>
  <si>
    <t>Corvallis / Albany / Lebanon / Sweet Home</t>
  </si>
  <si>
    <t>Hermiston OR / Pendleton OR / Walla Walla WA</t>
  </si>
  <si>
    <t>978-1-77068-454-6</t>
  </si>
  <si>
    <t>Boca Raton / Deerfield Beach / Delray &amp; Boyton Beach</t>
  </si>
  <si>
    <t>Fort Lauderdale / Hollywood / Broward County</t>
  </si>
  <si>
    <t>West Palm Beach / North Palm Beach County Cities</t>
  </si>
  <si>
    <t>Florence / Muscle Shoals / Sheffield / Tuscumbia</t>
  </si>
  <si>
    <t xml:space="preserve">Baltimore South / Annapolis / Anne Arundel &amp; Howard Co. </t>
  </si>
  <si>
    <t>Orange County South / San Clemente / Laguna Beach</t>
  </si>
  <si>
    <t>Orange County Central / Santa Ana / Newport Beach</t>
  </si>
  <si>
    <t>Orange County North / Anaheim / Fullerton / Buena Park</t>
  </si>
  <si>
    <t>Hood River / The Dalles / Columbia River Gorge</t>
  </si>
  <si>
    <t>978-1-77068-396-9</t>
  </si>
  <si>
    <t>22 pages</t>
  </si>
  <si>
    <t>Tehama County</t>
  </si>
  <si>
    <t>88 pages</t>
  </si>
  <si>
    <t>GSC</t>
  </si>
  <si>
    <t>7-80918-50586-5</t>
  </si>
  <si>
    <t>Vancouver, Greater</t>
  </si>
  <si>
    <t>7-76428-01441-6</t>
  </si>
  <si>
    <t>978-1-77068-105-7</t>
  </si>
  <si>
    <t>88pages</t>
  </si>
  <si>
    <t>7-76428-01442-3</t>
  </si>
  <si>
    <t>978-1-77068-106-4</t>
  </si>
  <si>
    <t>7-76428-01443-0</t>
  </si>
  <si>
    <t>Sunshine Coast / Gibsons / Sechelt / Powell River</t>
  </si>
  <si>
    <t>Monterey / Carmel / Pacific Grove/ Seaside / Salinas</t>
  </si>
  <si>
    <t>Santa Barbara / Goleta</t>
  </si>
  <si>
    <t>7-76428-01449-2</t>
  </si>
  <si>
    <t>Northern Virginia</t>
  </si>
  <si>
    <t>0-70609-01470-8</t>
  </si>
  <si>
    <t>978-0-528-01470-3</t>
  </si>
  <si>
    <t>978-1-77068-091-3</t>
  </si>
  <si>
    <t>7-76428-01421-8</t>
  </si>
  <si>
    <t>AAA</t>
  </si>
  <si>
    <t>978-1-77068-079-1</t>
  </si>
  <si>
    <t>Oakland County - North</t>
  </si>
  <si>
    <t>Oakland County - South</t>
  </si>
  <si>
    <t>Macomb County</t>
  </si>
  <si>
    <t>Bristol / Johnson City / Kingsport / Tri-Cities</t>
  </si>
  <si>
    <t>Reno / Sparks / Carson City / Truckee / Lake Tahoe</t>
  </si>
  <si>
    <t>NV</t>
  </si>
  <si>
    <t>220 pages</t>
  </si>
  <si>
    <t>SBM</t>
  </si>
  <si>
    <t>Las Vegas</t>
  </si>
  <si>
    <t>0-85464-30067-5</t>
  </si>
  <si>
    <t>0-918505-76-3</t>
  </si>
  <si>
    <t>Reno / Sparks</t>
  </si>
  <si>
    <t>Reno / Sparks / Carson City</t>
  </si>
  <si>
    <t>52x74</t>
  </si>
  <si>
    <t>Binghamton &amp; Broome County</t>
  </si>
  <si>
    <t>NY</t>
  </si>
  <si>
    <t>32 pages</t>
  </si>
  <si>
    <t>7-80918-50591-9</t>
  </si>
  <si>
    <t>0-918505-91-7</t>
  </si>
  <si>
    <t>7-76428-01475-1</t>
  </si>
  <si>
    <t>7-76428-01478-2</t>
  </si>
  <si>
    <t>978-1-77068-158-3</t>
  </si>
  <si>
    <t>0-24327-65689-4</t>
  </si>
  <si>
    <t>978-0-7625-6568-9</t>
  </si>
  <si>
    <t>Mount Rainer Recreation</t>
  </si>
  <si>
    <t>7-76428-01450-8</t>
  </si>
  <si>
    <t>978-1-77068-114-9</t>
  </si>
  <si>
    <t>Carson City - Carson Valley</t>
  </si>
  <si>
    <t>Portland</t>
  </si>
  <si>
    <t>0-24327-05495-9</t>
  </si>
  <si>
    <t>Salem / Marion &amp; Polk Counties</t>
  </si>
  <si>
    <t>7-76428-01516-1</t>
  </si>
  <si>
    <t>7-76528-01310-4</t>
  </si>
  <si>
    <t>978-1-926532-57-8</t>
  </si>
  <si>
    <t>St George / Cedar City / Hurricane / Zion &amp; Bryce Canyon</t>
  </si>
  <si>
    <t>Hopkinsville / Madisonville</t>
  </si>
  <si>
    <t>7-76428-01528-4</t>
  </si>
  <si>
    <t>Eugene / Springfield</t>
  </si>
  <si>
    <t>Medford / Ashland</t>
  </si>
  <si>
    <t>7-76428-01067-8</t>
  </si>
  <si>
    <t>978-1-897359-48-8</t>
  </si>
  <si>
    <t>Salem / Keizer</t>
  </si>
  <si>
    <t>24x36</t>
  </si>
  <si>
    <t>California Wine</t>
  </si>
  <si>
    <t>7-67020-00044-9</t>
  </si>
  <si>
    <t>978-0-7834-9849-2</t>
  </si>
  <si>
    <t>Route 66</t>
  </si>
  <si>
    <t>7-8091850540-7</t>
  </si>
  <si>
    <t>1.2m</t>
  </si>
  <si>
    <t>500k</t>
  </si>
  <si>
    <t>18x32</t>
  </si>
  <si>
    <t>Southern California Coast</t>
  </si>
  <si>
    <t>7-80918-50556-8</t>
  </si>
  <si>
    <t>Athens / Logan / Jackson / Southeast Ohio Cities &amp; Counties</t>
  </si>
  <si>
    <t>7-76428-01243-6</t>
  </si>
  <si>
    <t>978-1-897359-61-7</t>
  </si>
  <si>
    <t>digital</t>
  </si>
  <si>
    <t>Canton / Massillon / Stark County</t>
  </si>
  <si>
    <t>Chillicothe / Portsmouth / Circleville / Southern Scioto Valley</t>
  </si>
  <si>
    <t>7-76428-01244-3</t>
  </si>
  <si>
    <t>978-1-897359-62-4</t>
  </si>
  <si>
    <t>Cincinnati</t>
  </si>
  <si>
    <t>7-76428-01228-3</t>
  </si>
  <si>
    <t>978-1-897359-38-9</t>
  </si>
  <si>
    <t>Clermont / Highland / Brown / Adams Counties</t>
  </si>
  <si>
    <t>Cleveland</t>
  </si>
  <si>
    <t>Columbus</t>
  </si>
  <si>
    <t>7-76428-01585-7</t>
  </si>
  <si>
    <t>978-1-77068-380-8</t>
  </si>
  <si>
    <t>Dover / New Philadelphia/ East Liverpool / Coshocton</t>
  </si>
  <si>
    <t>7-76428-01437-9</t>
  </si>
  <si>
    <t>7-76428-01436-2</t>
  </si>
  <si>
    <t>7-76428-01367-9</t>
  </si>
  <si>
    <t>7-76428-01350-1</t>
  </si>
  <si>
    <t>Port Huron / St Clair County</t>
  </si>
  <si>
    <t>978-1-881262-24-4</t>
  </si>
  <si>
    <t>978-1-881262-25-1</t>
  </si>
  <si>
    <t>978-1-77068-159-0</t>
  </si>
  <si>
    <t>7-76428-01479-9</t>
  </si>
  <si>
    <t>Muskegon / Holland / Grand Haven / Saugatuck</t>
  </si>
  <si>
    <t>41k</t>
  </si>
  <si>
    <t>Central Sierra Nevada Communities</t>
  </si>
  <si>
    <t>Lake Tahoe Communities</t>
  </si>
  <si>
    <t>Marysville / Yuba City / Grass Valley / Nevada City</t>
  </si>
  <si>
    <t>32k/28k</t>
  </si>
  <si>
    <t>Mendocino / Clear Lake / Ukiah / Fort Bragg</t>
  </si>
  <si>
    <t>28k/32k</t>
  </si>
  <si>
    <t>7-76428-01419-5</t>
  </si>
  <si>
    <t>978-1-77068-277-1</t>
  </si>
  <si>
    <t>Modesto / Ceres / Turlock / Oakdale</t>
  </si>
  <si>
    <t>Monterey Peninsula / Salinas Valley</t>
  </si>
  <si>
    <t>106 pages</t>
  </si>
  <si>
    <t>83 pages</t>
  </si>
  <si>
    <t>Palm Springs / Desert Cities</t>
  </si>
  <si>
    <t>Placerville/ El Dorado Hills/ Cameron Park</t>
  </si>
  <si>
    <t>32k/64k</t>
  </si>
  <si>
    <t>Redding / Red Bluff / Anderson / Willows</t>
  </si>
  <si>
    <t>Roseville / Folsom / Auburn</t>
  </si>
  <si>
    <t>Sacramento North-Citrus Heights</t>
  </si>
  <si>
    <t>Sacramento South-Elk Grove-Galt</t>
  </si>
  <si>
    <t>27.2k</t>
  </si>
  <si>
    <t>Santa Cruz / Watsonville / Capitola</t>
  </si>
  <si>
    <t>Columbus / Cincinnati &amp; Vicinity</t>
  </si>
  <si>
    <t>Cleveland and Northeast Ohio</t>
  </si>
  <si>
    <t>Stockton / Lodi / Tracy / Manteca</t>
  </si>
  <si>
    <t>28k/24k</t>
  </si>
  <si>
    <t>Wilmington / Newark / New Castle County</t>
  </si>
  <si>
    <t>7-76428-01246-7</t>
  </si>
  <si>
    <t>978-1-897359-64-8</t>
  </si>
  <si>
    <t>MD</t>
  </si>
  <si>
    <t>Frederick / Hagerstown</t>
  </si>
  <si>
    <t>Contra Costa County</t>
  </si>
  <si>
    <t>ME</t>
  </si>
  <si>
    <t>Clarksville / Montgomery Co. TN / Oak Grove, KY</t>
  </si>
  <si>
    <t>Detroit</t>
  </si>
  <si>
    <t>Ann Arbor / Ypsilanti / Plymouth / Canton Twp</t>
  </si>
  <si>
    <t>MT</t>
  </si>
  <si>
    <t>0-9684288-2-7</t>
  </si>
  <si>
    <t>88 Pages</t>
  </si>
  <si>
    <t>112 pages</t>
  </si>
  <si>
    <t>7-76428-01166-8</t>
  </si>
  <si>
    <t>1-897152-39-6</t>
  </si>
  <si>
    <t>Cleveland, Greater</t>
  </si>
  <si>
    <t>Youngstown / Mahoning &amp; Trumbull Counties</t>
  </si>
  <si>
    <t>7-76428-01021-0</t>
  </si>
  <si>
    <t>0-9684288-3-5</t>
  </si>
  <si>
    <t>7-76428-01251-1</t>
  </si>
  <si>
    <t>978-1-897359-74-7</t>
  </si>
  <si>
    <t>7-76428-01241-2</t>
  </si>
  <si>
    <t>7-76428-01252-8</t>
  </si>
  <si>
    <t>16k</t>
  </si>
  <si>
    <t>27.75x18</t>
  </si>
  <si>
    <t>Beverly Hills</t>
  </si>
  <si>
    <t>Meigs County</t>
  </si>
  <si>
    <r>
      <rPr>
        <b/>
        <sz val="10"/>
        <color indexed="8"/>
        <rFont val="Arial"/>
        <family val="2"/>
      </rPr>
      <t>Phone:</t>
    </r>
    <r>
      <rPr>
        <sz val="10"/>
        <color indexed="8"/>
        <rFont val="Arial"/>
        <family val="2"/>
      </rPr>
      <t xml:space="preserve"> 604-299-7074</t>
    </r>
  </si>
  <si>
    <r>
      <rPr>
        <b/>
        <sz val="10"/>
        <color indexed="8"/>
        <rFont val="Arial"/>
        <family val="2"/>
      </rPr>
      <t>Fax:</t>
    </r>
    <r>
      <rPr>
        <sz val="10"/>
        <color indexed="8"/>
        <rFont val="Arial"/>
        <family val="2"/>
      </rPr>
      <t xml:space="preserve"> 604-299-7095</t>
    </r>
  </si>
  <si>
    <t>Email:</t>
  </si>
  <si>
    <t>orders@gmjohnsonmaps.com</t>
  </si>
  <si>
    <t>JPG COVER NAME</t>
  </si>
  <si>
    <t>0-918505-23-2</t>
  </si>
  <si>
    <t>45k</t>
  </si>
  <si>
    <t>Los Angeles / Hollywood</t>
  </si>
  <si>
    <t>Malibu</t>
  </si>
  <si>
    <t>33k</t>
  </si>
  <si>
    <t>0-918505-16-X</t>
  </si>
  <si>
    <t>Los Angeles Freeways</t>
  </si>
  <si>
    <t>17.5x12</t>
  </si>
  <si>
    <t>0-918505-26-7</t>
  </si>
  <si>
    <t>0-918505-35-6</t>
  </si>
  <si>
    <t>7-76428-01576-5</t>
  </si>
  <si>
    <t>Los Angeles &amp; Hollywood</t>
  </si>
  <si>
    <t>0-918505-17-8</t>
  </si>
  <si>
    <t>200k</t>
  </si>
  <si>
    <t>California Missions</t>
  </si>
  <si>
    <t>25.5x12</t>
  </si>
  <si>
    <t>300k</t>
  </si>
  <si>
    <t>Bloomington / Champaign / Urbana</t>
  </si>
  <si>
    <t>978-1-77068-298-6</t>
  </si>
  <si>
    <t>Charleston / Beckley / Hurricane / Bluefield / Princeton</t>
  </si>
  <si>
    <t>7-76428-01558-1</t>
  </si>
  <si>
    <t>Santa Barbara / San Luis Obispo / Paso Robles Wine Country</t>
  </si>
  <si>
    <t>San Diego County</t>
  </si>
  <si>
    <t>0-918505-14-3</t>
  </si>
  <si>
    <t>Nashua /Salem / Plaistow / Derry / S.Hillsborough &amp; Rockingham Co.</t>
  </si>
  <si>
    <t>NH</t>
  </si>
  <si>
    <t>Portsmouth /Dover /Rochester / New Hampshire Coast Beaches</t>
  </si>
  <si>
    <t>NM</t>
  </si>
  <si>
    <t>Albany / Schenectady / Troy</t>
  </si>
  <si>
    <t>Gallup &amp; Grants NM / Fort Defiance &amp; Window Rock AZ</t>
  </si>
  <si>
    <t>7-76428-01230-6</t>
  </si>
  <si>
    <t>978-1-897359-41-9</t>
  </si>
  <si>
    <t>Taos / Los Alamos / Espanola / White Rock / Chimayo</t>
  </si>
  <si>
    <t>WAR</t>
  </si>
  <si>
    <t>Boise</t>
  </si>
  <si>
    <t>Boise / Caldwell / Nampa / Meridian</t>
  </si>
  <si>
    <t>Coeur d Alene / Post Falls / Sandpoint / Idaho Panhandle Cities</t>
  </si>
  <si>
    <t>Idaho Falls / Rexburg / Rigby / St Anthony / Eastern Idaho</t>
  </si>
  <si>
    <t>Nampa / Caldwell</t>
  </si>
  <si>
    <t>256k</t>
  </si>
  <si>
    <t>Catskills</t>
  </si>
  <si>
    <t>63k</t>
  </si>
  <si>
    <t>HZ</t>
  </si>
  <si>
    <t>Sullivan County</t>
  </si>
  <si>
    <t>23x36</t>
  </si>
  <si>
    <t>Utica, Rome &amp; Oneida County</t>
  </si>
  <si>
    <t>OH</t>
  </si>
  <si>
    <t>FS</t>
  </si>
  <si>
    <t>Akron / Summit County</t>
  </si>
  <si>
    <t>Northern New Jersey</t>
  </si>
  <si>
    <t>0-70609-01674-0</t>
  </si>
  <si>
    <t>978-0-528-01674-5</t>
  </si>
  <si>
    <t>0-70609-01638-2</t>
  </si>
  <si>
    <t>978-0-528-01638-7</t>
  </si>
  <si>
    <t>978-1-77068-597-0</t>
  </si>
  <si>
    <t>Erie</t>
  </si>
  <si>
    <t>7-76428-01724-0</t>
  </si>
  <si>
    <t>978-1-77068-619-9</t>
  </si>
  <si>
    <t>7-76428-01720-2</t>
  </si>
  <si>
    <t>San Luis Obispo / Atascadero / Paso Robles</t>
  </si>
  <si>
    <t>7-76428-01722-6</t>
  </si>
  <si>
    <t>978-1-77068-616-8</t>
  </si>
  <si>
    <t>7-76428-01716-5</t>
  </si>
  <si>
    <t>7-76428-01678-6</t>
  </si>
  <si>
    <t>7-76428-01780-6</t>
  </si>
  <si>
    <t>7-76428-01726-4</t>
  </si>
  <si>
    <t>978-1-77068-622-9</t>
  </si>
  <si>
    <t>7-76428-01781-3</t>
  </si>
  <si>
    <t>New Haven / Milford / Wallingford</t>
  </si>
  <si>
    <t>7-76428-01787-5</t>
  </si>
  <si>
    <t>978-1-77068-699-1</t>
  </si>
  <si>
    <t>7-76428-01790-5</t>
  </si>
  <si>
    <t>7-76428-01617-5</t>
  </si>
  <si>
    <t>7-76428-01785-1</t>
  </si>
  <si>
    <t>978-1-77068-534-5</t>
  </si>
  <si>
    <t>978-1-77068-615-1</t>
  </si>
  <si>
    <t>978-1-77068-620-5</t>
  </si>
  <si>
    <t>978-1-77068-624-3</t>
  </si>
  <si>
    <t>7-76428-01727-1</t>
  </si>
  <si>
    <t>7-76428-01789-9</t>
  </si>
  <si>
    <t>978-1-77068-705-9</t>
  </si>
  <si>
    <t>7-76428-01793-6</t>
  </si>
  <si>
    <t>7-76428-01795-0</t>
  </si>
  <si>
    <t>978-1-77068-707-3</t>
  </si>
  <si>
    <t>Harrisburg / Lebanon / Carlisle</t>
  </si>
  <si>
    <t>Arizona Large Print</t>
  </si>
  <si>
    <t>7-76428-01806-3</t>
  </si>
  <si>
    <t>7-76428-01799-8</t>
  </si>
  <si>
    <t>978-1-77068-712-7</t>
  </si>
  <si>
    <t>7-76428-01800-1</t>
  </si>
  <si>
    <t>978-1-77068-713-4</t>
  </si>
  <si>
    <t>7-76428-01801-8</t>
  </si>
  <si>
    <t>978-1-77068-714-1</t>
  </si>
  <si>
    <t>7-76428-01618-2</t>
  </si>
  <si>
    <t>978-1-77068-471-3</t>
  </si>
  <si>
    <t>978-1-77068-686-1</t>
  </si>
  <si>
    <t>Caribbean / Central &amp; South America</t>
  </si>
  <si>
    <t>7-76428-01814-8</t>
  </si>
  <si>
    <t>978-1-77068-730-1</t>
  </si>
  <si>
    <t>International</t>
  </si>
  <si>
    <t>Travel</t>
  </si>
  <si>
    <t>7-76428-01816-2</t>
  </si>
  <si>
    <t>978-1-77068-732-5</t>
  </si>
  <si>
    <t>Niagara Falls / St. Catharines / Welland / Fort Erie</t>
  </si>
  <si>
    <t>ON</t>
  </si>
  <si>
    <t>7-76428-01757-8</t>
  </si>
  <si>
    <t>978-1-77068-659-5</t>
  </si>
  <si>
    <t>31k/25k</t>
  </si>
  <si>
    <t>Ontario</t>
  </si>
  <si>
    <t xml:space="preserve">Montreal </t>
  </si>
  <si>
    <t>QC</t>
  </si>
  <si>
    <t>7-76428-01773-8</t>
  </si>
  <si>
    <t>978-1-77068-675-5</t>
  </si>
  <si>
    <t>31k</t>
  </si>
  <si>
    <t>Quebec</t>
  </si>
  <si>
    <t>Province</t>
  </si>
  <si>
    <t>7-76428-01775-2</t>
  </si>
  <si>
    <t>Quebec City</t>
  </si>
  <si>
    <t>7-76428-01776-9</t>
  </si>
  <si>
    <t>978-1-77068-678-6</t>
  </si>
  <si>
    <t xml:space="preserve">Savannah GA / Hilton Head SC / Beaufort SC </t>
  </si>
  <si>
    <t>Lancaster / Lancaster County</t>
  </si>
  <si>
    <t>7-76428-01815-5</t>
  </si>
  <si>
    <t>978-1-77068-731-8</t>
  </si>
  <si>
    <t>7-76428-01805-6</t>
  </si>
  <si>
    <t>45x36</t>
  </si>
  <si>
    <t>7-76428-01783-7</t>
  </si>
  <si>
    <t>978-1-77068-690-8</t>
  </si>
  <si>
    <t>7-76428-01802-5</t>
  </si>
  <si>
    <t>978-1-77068-711-0</t>
  </si>
  <si>
    <t>Calgary</t>
  </si>
  <si>
    <t>Edmonton / St. Albert / Sherwood Park / Red Deer</t>
  </si>
  <si>
    <t>7-76428-01732-5</t>
  </si>
  <si>
    <t>978-1-77068-634-2</t>
  </si>
  <si>
    <t>Lethbridge/Medicine Hat/Banff/Canmore/Cochrane/Airdrie</t>
  </si>
  <si>
    <t>7-76428-01733-2</t>
  </si>
  <si>
    <t>978-1-77068-635-9</t>
  </si>
  <si>
    <t>PROVINCE /</t>
  </si>
  <si>
    <t>Winnipeg</t>
  </si>
  <si>
    <t>MB</t>
  </si>
  <si>
    <t>7-76428-01742-4</t>
  </si>
  <si>
    <t>978-1-77068-644-1</t>
  </si>
  <si>
    <t>Manitoba</t>
  </si>
  <si>
    <t>Saint John / Fredericton / St. Stephen</t>
  </si>
  <si>
    <t>NB</t>
  </si>
  <si>
    <t>New Brunswick</t>
  </si>
  <si>
    <t>Moncton / Edmundston / Miramichi / Bathurst</t>
  </si>
  <si>
    <t>7-76428-01744-8</t>
  </si>
  <si>
    <t>978-1-77068-646-5</t>
  </si>
  <si>
    <t>Halifax / Dartmouth</t>
  </si>
  <si>
    <t>NS</t>
  </si>
  <si>
    <t>7-76428-01745-5</t>
  </si>
  <si>
    <t>978-1-77068-647-2</t>
  </si>
  <si>
    <t>Barrie / Orillia</t>
  </si>
  <si>
    <t>7-76428-01746-2</t>
  </si>
  <si>
    <t>978-1-77068-648-9</t>
  </si>
  <si>
    <t>Belleville / Trenton / Quinte West</t>
  </si>
  <si>
    <t>7-76428-01747-9</t>
  </si>
  <si>
    <t>978-1-77068-649-6</t>
  </si>
  <si>
    <t>Brampton/ Orangeville / Georgetown</t>
  </si>
  <si>
    <t>7-76428-01748-6</t>
  </si>
  <si>
    <t>978-1-77068-650-2</t>
  </si>
  <si>
    <t>Hamilton / Burlington / Grimsby</t>
  </si>
  <si>
    <t>7-76428-01750-9</t>
  </si>
  <si>
    <t>978-1-77068-652-6</t>
  </si>
  <si>
    <t>Kingston / Cornwall / Brockville / Smith Falls</t>
  </si>
  <si>
    <t>7-76428-01751-6</t>
  </si>
  <si>
    <t>978-1-77068-653-3</t>
  </si>
  <si>
    <t>Kitchener / Waterloo / Cambridge / Guelph</t>
  </si>
  <si>
    <t>7-76428-01752-3</t>
  </si>
  <si>
    <t>978-1-77068-654-0</t>
  </si>
  <si>
    <t>London / St. Thomas</t>
  </si>
  <si>
    <t>7-76428-01753-0</t>
  </si>
  <si>
    <t>978-1-77068-655-7</t>
  </si>
  <si>
    <t>Markham / Vaughan / Richmond Hill</t>
  </si>
  <si>
    <t>7-76428-01754-7</t>
  </si>
  <si>
    <t>978-1-77068-656-4</t>
  </si>
  <si>
    <t>Mississauga / Oakville / Milton</t>
  </si>
  <si>
    <t>7-76428-01755-4</t>
  </si>
  <si>
    <t>978-1-77068-657-1</t>
  </si>
  <si>
    <t>Muskoka / Parry Sound / Bracebridge / Cottage Country</t>
  </si>
  <si>
    <t>7-76428-01756-1</t>
  </si>
  <si>
    <t>978-1-77068-658-8</t>
  </si>
  <si>
    <t>Eastern Ontario</t>
  </si>
  <si>
    <t>7-76428-01758-5</t>
  </si>
  <si>
    <t>978-1-77068-660-1</t>
  </si>
  <si>
    <t>South Central Ontario (Golden Horseshoe)</t>
  </si>
  <si>
    <t>7-76428-01759-2</t>
  </si>
  <si>
    <t>978-1-77068-661-8</t>
  </si>
  <si>
    <t>Southwestern Ontario</t>
  </si>
  <si>
    <t>7-76428-01760-8</t>
  </si>
  <si>
    <t>978-1-77068-662-5</t>
  </si>
  <si>
    <t>Oshawa / Pickering / Whitby / Ajax / Bowmanville</t>
  </si>
  <si>
    <t>7-76428-01761-5</t>
  </si>
  <si>
    <t>978-1-77068-663-2</t>
  </si>
  <si>
    <t>Peterborough / Lindsay / Coburg / Port Hope</t>
  </si>
  <si>
    <t>7-76428-01764-6</t>
  </si>
  <si>
    <t>978-1-77068-666-3</t>
  </si>
  <si>
    <t>Sarnia / Chatham / Goderich / Port Huron MI</t>
  </si>
  <si>
    <t>7-76428-01765-3</t>
  </si>
  <si>
    <t>978-1-77068-667-0</t>
  </si>
  <si>
    <t>Sault Ste. Marie / North Eastern Ontario</t>
  </si>
  <si>
    <t>7-76428-01766-0</t>
  </si>
  <si>
    <t>978-1-77068-668-7</t>
  </si>
  <si>
    <t>Sudbury / North Bay / Timmins</t>
  </si>
  <si>
    <t>7-76428-01767-7</t>
  </si>
  <si>
    <t>978-1-77068-669-4</t>
  </si>
  <si>
    <t>Thunder Bay / Kenora / Fort Frances / Dryden</t>
  </si>
  <si>
    <t>7-76428-01768-4</t>
  </si>
  <si>
    <t>978-1-77068-670-0</t>
  </si>
  <si>
    <t>Windsor / Essex County</t>
  </si>
  <si>
    <t>7-76428-01770-7</t>
  </si>
  <si>
    <t>978-1-77068-672-4</t>
  </si>
  <si>
    <t>Prince Edward Island / Charlottetown / Summerside</t>
  </si>
  <si>
    <t>PE</t>
  </si>
  <si>
    <t>Prince Edward Island</t>
  </si>
  <si>
    <t>25k / 250 k</t>
  </si>
  <si>
    <t>Cantons-de-l'Est / Sherbrooke / Trois-Rivieres</t>
  </si>
  <si>
    <t>7-76428-01777-6</t>
  </si>
  <si>
    <t>978-1-77068-679-3</t>
  </si>
  <si>
    <t>Regina / Saskatoon</t>
  </si>
  <si>
    <t>SK</t>
  </si>
  <si>
    <t>7-76428-01778-3</t>
  </si>
  <si>
    <t>978-1-77068-680-9</t>
  </si>
  <si>
    <t>Saskatchewan</t>
  </si>
  <si>
    <t>25k/250k</t>
  </si>
  <si>
    <t>7-76428-01666-3</t>
  </si>
  <si>
    <t>Street-Regional</t>
  </si>
  <si>
    <r>
      <rPr>
        <b/>
        <sz val="10"/>
        <color indexed="8"/>
        <rFont val="Arial"/>
        <family val="2"/>
      </rPr>
      <t xml:space="preserve">FOB: </t>
    </r>
    <r>
      <rPr>
        <sz val="10"/>
        <color indexed="8"/>
        <rFont val="Arial"/>
        <family val="2"/>
      </rPr>
      <t xml:space="preserve"> Goleta CA, Vancouver BC or Calgary AB</t>
    </r>
  </si>
  <si>
    <t>www.gmjohnsonmaps.com</t>
  </si>
  <si>
    <t>7-76428-01813-1</t>
  </si>
  <si>
    <t>978-1-77068-729-5</t>
  </si>
  <si>
    <t>Nanaimo / Parksville / Comox / Courtenay / Campbell River</t>
  </si>
  <si>
    <t>7-76428-01737-0</t>
  </si>
  <si>
    <t>978-1-77068-639-7</t>
  </si>
  <si>
    <t>7-76428-01739-4</t>
  </si>
  <si>
    <t>978-1-77068-641-0</t>
  </si>
  <si>
    <t>222 pages</t>
  </si>
  <si>
    <t>7x9</t>
  </si>
  <si>
    <t>Vancouver Island Large Print / Gulf Islands / Duncan</t>
  </si>
  <si>
    <t>7-76428-01807-0</t>
  </si>
  <si>
    <t>Inside Passage / Haida Gwaii / South East Alaska</t>
  </si>
  <si>
    <t>1.4m</t>
  </si>
  <si>
    <t>25k/500k</t>
  </si>
  <si>
    <t>7-76428-01809-4</t>
  </si>
  <si>
    <t>978-1-77068-725-7</t>
  </si>
  <si>
    <t>150 pages</t>
  </si>
  <si>
    <t>Victoria &amp; Vancouver Island</t>
  </si>
  <si>
    <t>BC-AK</t>
  </si>
  <si>
    <t>Road-Street</t>
  </si>
  <si>
    <t>Victoria</t>
  </si>
  <si>
    <t>Haida Gwaii</t>
  </si>
  <si>
    <t>Topo-Rec</t>
  </si>
  <si>
    <t>Vancouver Coast &amp; Mountains</t>
  </si>
  <si>
    <t>6-22098-00145-7</t>
  </si>
  <si>
    <t>978-1926806-51-8</t>
  </si>
  <si>
    <t>150k</t>
  </si>
  <si>
    <t>213 pages</t>
  </si>
  <si>
    <t>BRMB</t>
  </si>
  <si>
    <t>33.5x46</t>
  </si>
  <si>
    <t>978-1926806-69-3</t>
  </si>
  <si>
    <t>6-22098-00246-1</t>
  </si>
  <si>
    <t>26x19.5</t>
  </si>
  <si>
    <t>4x9.75</t>
  </si>
  <si>
    <t>Saskatchewan Large Print</t>
  </si>
  <si>
    <t>7-76428-01825-4</t>
  </si>
  <si>
    <t>978-1-77068-745-5</t>
  </si>
  <si>
    <t>Toronto</t>
  </si>
  <si>
    <t>7-76428-01769-1</t>
  </si>
  <si>
    <t>978-1-77068-671-7</t>
  </si>
  <si>
    <t>Ottawa</t>
  </si>
  <si>
    <t>7-76428-01762-2</t>
  </si>
  <si>
    <t>978-1-77068-664-1</t>
  </si>
  <si>
    <t>Ontario Large Print</t>
  </si>
  <si>
    <t>7-76428-01821-6</t>
  </si>
  <si>
    <t>New Brunswick / Nova Scotia Large Print</t>
  </si>
  <si>
    <t>Nova Scotia/ New Brunswick Large Print</t>
  </si>
  <si>
    <t>Manitoba Large Print</t>
  </si>
  <si>
    <t>7-76428-01824-7</t>
  </si>
  <si>
    <t>978-1-77068-744-8</t>
  </si>
  <si>
    <t>7-76428-01808-7</t>
  </si>
  <si>
    <t>Montgomery County / Washington DC North</t>
  </si>
  <si>
    <t>Prince Georges County / Washington DC South East</t>
  </si>
  <si>
    <t>7-76428-01826-1</t>
  </si>
  <si>
    <t>978-1-77068-746-2</t>
  </si>
  <si>
    <t>British Columbia Large Print / Yukon</t>
  </si>
  <si>
    <t>7-76428-01819-3</t>
  </si>
  <si>
    <t>978-1-77068-735-6</t>
  </si>
  <si>
    <t>7-76428-01820-9</t>
  </si>
  <si>
    <t>978-1-77068-736-3</t>
  </si>
  <si>
    <t>978-1-77068-673-1</t>
  </si>
  <si>
    <t>Fairfax County / Washington DC Area West</t>
  </si>
  <si>
    <t>7-76428-01714-1</t>
  </si>
  <si>
    <t>978-1-77068-685-4</t>
  </si>
  <si>
    <t>978-1-77068-771-4</t>
  </si>
  <si>
    <t>978-1-77068-777-6</t>
  </si>
  <si>
    <t>978-1-77068-767-7</t>
  </si>
  <si>
    <t>Brunswick County</t>
  </si>
  <si>
    <t>7-76428-01834-6</t>
  </si>
  <si>
    <t>Concord / Kannapolis / Albemarle</t>
  </si>
  <si>
    <t>7-76428-01835-3</t>
  </si>
  <si>
    <t>Monroe / Union County</t>
  </si>
  <si>
    <t>7-76428-01836-0</t>
  </si>
  <si>
    <t>978-1-77068-775-2</t>
  </si>
  <si>
    <t>978-1-77068-773-8</t>
  </si>
  <si>
    <t>978-1-77068-774-5</t>
  </si>
  <si>
    <t>978-0-528-00812-2</t>
  </si>
  <si>
    <t>Vancouver, Metro</t>
  </si>
  <si>
    <t>7-76428-01838-4</t>
  </si>
  <si>
    <t>978-1-77068-776-9</t>
  </si>
  <si>
    <t>7-76428-01812-4</t>
  </si>
  <si>
    <t>978-1-77068-728-8</t>
  </si>
  <si>
    <t>York / Gettysburg</t>
  </si>
  <si>
    <t>7-76428-01837-7</t>
  </si>
  <si>
    <t>978-1-77068-778-3</t>
  </si>
  <si>
    <t>Hilton Head / Beaufort / Bluffton / Beaufort Co.</t>
  </si>
  <si>
    <t>7-76428-01839-1</t>
  </si>
  <si>
    <t>978-1-77068-781-3</t>
  </si>
  <si>
    <t>East Central New York State</t>
  </si>
  <si>
    <t>7-76428-01841-4</t>
  </si>
  <si>
    <t>978-1-77068-784-4</t>
  </si>
  <si>
    <t>Cary / Apex / Raleigh South &amp; West Suburbs</t>
  </si>
  <si>
    <t>7-76428-01845-2</t>
  </si>
  <si>
    <t>978-1-77068-790-5</t>
  </si>
  <si>
    <t>Guilford County / Greensboro North &amp; East Suburbs</t>
  </si>
  <si>
    <t>7-76428-01848-3</t>
  </si>
  <si>
    <t>978-1-77068-793-6</t>
  </si>
  <si>
    <t>Wake County / Raleigh North &amp; East Suburbs / Wake Forest</t>
  </si>
  <si>
    <t>7-76428-01846-9</t>
  </si>
  <si>
    <t>978-1-77068-791-2</t>
  </si>
  <si>
    <t>7-76428-01853-7</t>
  </si>
  <si>
    <t>978-1-77068-798-1</t>
  </si>
  <si>
    <t>978-1-77068-797-4</t>
  </si>
  <si>
    <t>7-76428-01852-0</t>
  </si>
  <si>
    <t>Greenville / Pitt County</t>
  </si>
  <si>
    <t>Hendersonville / Henderson County</t>
  </si>
  <si>
    <t>7-76428-01854-4</t>
  </si>
  <si>
    <t>978-1-77068-799-8</t>
  </si>
  <si>
    <t>Southern Pines / Pinehurst / Moore County</t>
  </si>
  <si>
    <t>7-76428-01851-3</t>
  </si>
  <si>
    <t>978-1-77068-796-7</t>
  </si>
  <si>
    <t>7-76428-01796-7</t>
  </si>
  <si>
    <t>978-1-77068-708-0</t>
  </si>
  <si>
    <t>7-76428-01840-7</t>
  </si>
  <si>
    <t>978-1-77068-783-7</t>
  </si>
  <si>
    <t>7-76428-01842-1</t>
  </si>
  <si>
    <t>978-1-77068-786-8</t>
  </si>
  <si>
    <t>22x34</t>
  </si>
  <si>
    <t>7-76428-01831-5</t>
  </si>
  <si>
    <t>ITEM NO.</t>
  </si>
  <si>
    <t>North Shore Chicago</t>
  </si>
  <si>
    <t>0-85464-35122-4</t>
  </si>
  <si>
    <t>0-918505-97-6</t>
  </si>
  <si>
    <t>Vancouver / Clark County</t>
  </si>
  <si>
    <t>978-1-77068-792-9</t>
  </si>
  <si>
    <t>7-76428-01847-6</t>
  </si>
  <si>
    <t>650k</t>
  </si>
  <si>
    <t>Omaha / Council Bluffs IA</t>
  </si>
  <si>
    <t>978-1-77068-808-7</t>
  </si>
  <si>
    <t>7-76428-01862-9</t>
  </si>
  <si>
    <t>7-76428-01861-2</t>
  </si>
  <si>
    <t>978-1-77068-807-0</t>
  </si>
  <si>
    <t>7-76428-01849-0</t>
  </si>
  <si>
    <t>978-1-77068-794-3</t>
  </si>
  <si>
    <t>7-76428-01855-1</t>
  </si>
  <si>
    <t>978-1-77068-800-1</t>
  </si>
  <si>
    <t>Clemson / Easley / Pickens County</t>
  </si>
  <si>
    <t>San Antonio / Austin &amp; the Hill Country</t>
  </si>
  <si>
    <t>0-70609-00817-2</t>
  </si>
  <si>
    <t>978-0-528-00817-7</t>
  </si>
  <si>
    <t>7-76428-01693-9</t>
  </si>
  <si>
    <t>978-1-77068-570-3</t>
  </si>
  <si>
    <t>The Woodlands / Conroe / North Suburban Houston</t>
  </si>
  <si>
    <t>7-76428-01692-2</t>
  </si>
  <si>
    <t>978-1-77068-569-7</t>
  </si>
  <si>
    <t>Southwest Suburban Houston / Sugar Land / Missouri City</t>
  </si>
  <si>
    <t>7-76428-01864-3</t>
  </si>
  <si>
    <t>978-1-77068-810-0</t>
  </si>
  <si>
    <t>Florida Keys / Key West / Upper &amp; Lower Keys</t>
  </si>
  <si>
    <t>Alberta Large Print / North West Territories</t>
  </si>
  <si>
    <t>7-76428-01734-9</t>
  </si>
  <si>
    <t>978-1-77068-636-6</t>
  </si>
  <si>
    <t>Fraser Valley/Surrey/Coquitlam/Abbotsford/Langley/Maple Ridge</t>
  </si>
  <si>
    <t>Sioux Falls</t>
  </si>
  <si>
    <t>7-76428-01869-8</t>
  </si>
  <si>
    <t>978-1-77068-815-5</t>
  </si>
  <si>
    <t>DISCOUNT</t>
  </si>
  <si>
    <t>6-22098-00142-6</t>
  </si>
  <si>
    <t>978-1897225-74-5</t>
  </si>
  <si>
    <t>197 pages</t>
  </si>
  <si>
    <t>Vancouver Island South</t>
  </si>
  <si>
    <t>Vancouver Island North</t>
  </si>
  <si>
    <t>6-22098-00248-5</t>
  </si>
  <si>
    <t>978-1926806-71-6</t>
  </si>
  <si>
    <t>180k</t>
  </si>
  <si>
    <t>6-22098-00247-8</t>
  </si>
  <si>
    <t>978-1926806-70-9</t>
  </si>
  <si>
    <t>Boone / Blowing Rock / Watauga County</t>
  </si>
  <si>
    <t>7-76428-01856-8</t>
  </si>
  <si>
    <t>978-1-77068-802-5</t>
  </si>
  <si>
    <t>Rocky Mount / Wilson / Tarboro</t>
  </si>
  <si>
    <t>7-76428-01870-4</t>
  </si>
  <si>
    <t>978-1-77068-816-2</t>
  </si>
  <si>
    <t>7-76428-01792-9</t>
  </si>
  <si>
    <t>978-1-77068-704-2</t>
  </si>
  <si>
    <t>978-1-77068-817-9</t>
  </si>
  <si>
    <t>Montana Large Print</t>
  </si>
  <si>
    <t>7-76428-01865-0</t>
  </si>
  <si>
    <t>7-76428-01871-1</t>
  </si>
  <si>
    <t>978-1-77068-818-6</t>
  </si>
  <si>
    <t>Sarasota / Bradenton</t>
  </si>
  <si>
    <t>Rock Hill / York, Chester &amp; Lancaster Counties.</t>
  </si>
  <si>
    <t>7-76428-01872-8</t>
  </si>
  <si>
    <t>978-1-77068-819-3</t>
  </si>
  <si>
    <t>Nanaimo &amp; Vancouver Island / Comox/Courtenay / Campbell River</t>
  </si>
  <si>
    <t>Kamloops / Salmon Arm / Revelstoke / Golden / Merritt</t>
  </si>
  <si>
    <t>7-76428-01735-6</t>
  </si>
  <si>
    <t>978-1-77068-637-3</t>
  </si>
  <si>
    <t>Kelowna / Vernon / Penticton / Nelson / Cranbrook</t>
  </si>
  <si>
    <t>7-76428-01736-3</t>
  </si>
  <si>
    <t>978-1-77068-638-0</t>
  </si>
  <si>
    <t>Prince George &amp; Northern BC Cities / Prince Rupert / Fort St John</t>
  </si>
  <si>
    <t>7-76428-01738-7</t>
  </si>
  <si>
    <t>978-1-77068-640-3</t>
  </si>
  <si>
    <t>Brantford / Stratford / Woodstock / Simcoe</t>
  </si>
  <si>
    <t>7-76428-01749-3</t>
  </si>
  <si>
    <t>978-1-77068-651-9</t>
  </si>
  <si>
    <t>Owen Sound / Collingwood / Wasaga Beach / Midland</t>
  </si>
  <si>
    <t>7-76428-01763-9</t>
  </si>
  <si>
    <t>978-1-77068-665-6</t>
  </si>
  <si>
    <t>Vancouver / Victoria</t>
  </si>
  <si>
    <t>Western Canada</t>
  </si>
  <si>
    <t>7-76428-01879-7</t>
  </si>
  <si>
    <t>978-1-77068-831-5</t>
  </si>
  <si>
    <t>978-1-77068-821-6</t>
  </si>
  <si>
    <t>7-76428-01873-5</t>
  </si>
  <si>
    <t>978-1-77068-822-3</t>
  </si>
  <si>
    <t>978-1-77068-762-2</t>
  </si>
  <si>
    <t>978-1-77068-740-0</t>
  </si>
  <si>
    <t>7-76428-01829-2</t>
  </si>
  <si>
    <t>Gary/Hammond/Portage/La Porte/Michigan City/NW Indiana</t>
  </si>
  <si>
    <t>Chester County / Western Delaware County</t>
  </si>
  <si>
    <t>7-76428-01715-8</t>
  </si>
  <si>
    <t>7-76428-01881-0</t>
  </si>
  <si>
    <t>978-1-77068-834-6</t>
  </si>
  <si>
    <t>Burlington / Rutland / Montpelier / Barre</t>
  </si>
  <si>
    <t>VT</t>
  </si>
  <si>
    <t>7-76428-01885-8</t>
  </si>
  <si>
    <t>978-1-77068-842-1</t>
  </si>
  <si>
    <t>Mooresville / Statesville / Huntersville / Cornelius</t>
  </si>
  <si>
    <t>7-76428-01898-8</t>
  </si>
  <si>
    <t>978-1-77068-859-9</t>
  </si>
  <si>
    <t>Vermont</t>
  </si>
  <si>
    <t>978-1-77068-839-1</t>
  </si>
  <si>
    <t>Greensboro / High Point</t>
  </si>
  <si>
    <t>Winston-Salem</t>
  </si>
  <si>
    <t>Oklahoma City</t>
  </si>
  <si>
    <t>OK</t>
  </si>
  <si>
    <t>Oklahoma</t>
  </si>
  <si>
    <t>Columbia / West Columbia</t>
  </si>
  <si>
    <t>Finger Lakes New York State</t>
  </si>
  <si>
    <t>Western New York State</t>
  </si>
  <si>
    <t>7-76428-01660-1</t>
  </si>
  <si>
    <t>978-1-77068-527-7</t>
  </si>
  <si>
    <t>7-76428-01891-9</t>
  </si>
  <si>
    <t>978-1-77068-848-3</t>
  </si>
  <si>
    <t>7-76428-01888-9</t>
  </si>
  <si>
    <t>978-1-77068-845-2</t>
  </si>
  <si>
    <t>0-70609-02128-7</t>
  </si>
  <si>
    <t>978-0-528-02128-2</t>
  </si>
  <si>
    <t>0-70609-02127-0</t>
  </si>
  <si>
    <t>978-0-528-02127-5</t>
  </si>
  <si>
    <t>0-70609-02126-3</t>
  </si>
  <si>
    <t>978-0-528-02126-8</t>
  </si>
  <si>
    <t>Atlantic Canada</t>
  </si>
  <si>
    <t>7-76428-01907-7</t>
  </si>
  <si>
    <t>978-1-77068-870-4</t>
  </si>
  <si>
    <t>978-1-77068-877-3</t>
  </si>
  <si>
    <t>7-76428-01908-4</t>
  </si>
  <si>
    <t>800k / 1.0m</t>
  </si>
  <si>
    <t>978-1-77068-853-7</t>
  </si>
  <si>
    <t>7-76428-01892-6</t>
  </si>
  <si>
    <t>978-1-77068-850-6</t>
  </si>
  <si>
    <t>0-70609-02123-2</t>
  </si>
  <si>
    <t>978-0-528-02123-7</t>
  </si>
  <si>
    <t>7-76428-01903-9</t>
  </si>
  <si>
    <t>978-1-77068-864-3</t>
  </si>
  <si>
    <t>7-76428-01887-2</t>
  </si>
  <si>
    <t>7-76428-01659-5</t>
  </si>
  <si>
    <t>978-1-926532-42-4</t>
  </si>
  <si>
    <t>978-1-77068-881-0</t>
  </si>
  <si>
    <t>7-76428-01904-6</t>
  </si>
  <si>
    <t>978-0-528-00892-4</t>
  </si>
  <si>
    <t>978-1-77068-760-8</t>
  </si>
  <si>
    <t>7-76428-01905-3</t>
  </si>
  <si>
    <t>7-76428-01883-4</t>
  </si>
  <si>
    <t>978-1-77068-836-0</t>
  </si>
  <si>
    <t>7-76428-01912-1</t>
  </si>
  <si>
    <t>978-1-77068-885-9</t>
  </si>
  <si>
    <t>7-76428-01895-7</t>
  </si>
  <si>
    <t>7-76428-01914-5</t>
  </si>
  <si>
    <t>978-1-77068-887-2</t>
  </si>
  <si>
    <t>7-76428-01909-1</t>
  </si>
  <si>
    <t>978-1-77068-878-0</t>
  </si>
  <si>
    <t>978-1-77068-858-2</t>
  </si>
  <si>
    <t>7-76428-01897-1</t>
  </si>
  <si>
    <t>978-1-77068-789-9</t>
  </si>
  <si>
    <t>Alabama</t>
  </si>
  <si>
    <t>7-68306-11340-3</t>
  </si>
  <si>
    <t>978-1-59214-061-9</t>
  </si>
  <si>
    <t>0-70609-02161-4</t>
  </si>
  <si>
    <t>978-0-528-02161-9</t>
  </si>
  <si>
    <t>Arkansas</t>
  </si>
  <si>
    <t>AR</t>
  </si>
  <si>
    <t>7-68306-11407-3</t>
  </si>
  <si>
    <t>978-1-59214-086-2</t>
  </si>
  <si>
    <t>Little Rock</t>
  </si>
  <si>
    <t>7-68306-11342-7</t>
  </si>
  <si>
    <t>978-1-59214-056-5</t>
  </si>
  <si>
    <t>0-70609-02094-5</t>
  </si>
  <si>
    <t>978-0-528-02094-0</t>
  </si>
  <si>
    <t>Maine</t>
  </si>
  <si>
    <t>978-1-59214-021-3</t>
  </si>
  <si>
    <t>Maine / New Hampshire / Vermont</t>
  </si>
  <si>
    <t>7-68306-11316-8</t>
  </si>
  <si>
    <t>New Hampshire</t>
  </si>
  <si>
    <t>North Carolina</t>
  </si>
  <si>
    <t>978-1-59214-095-4</t>
  </si>
  <si>
    <t>North &amp; South Carolina</t>
  </si>
  <si>
    <t>7-68306-11412-7</t>
  </si>
  <si>
    <t>South Carolina</t>
  </si>
  <si>
    <t>7-68306-11369-4</t>
  </si>
  <si>
    <t>978-1-59214-036-7</t>
  </si>
  <si>
    <t>Southeastern United States</t>
  </si>
  <si>
    <t>7-68306-11339-7</t>
  </si>
  <si>
    <t>978-1-59214-101-2</t>
  </si>
  <si>
    <t>22x38</t>
  </si>
  <si>
    <t>22x35.5</t>
  </si>
  <si>
    <t>20x31.5</t>
  </si>
  <si>
    <t>27x32</t>
  </si>
  <si>
    <t>23x39</t>
  </si>
  <si>
    <t>27x35</t>
  </si>
  <si>
    <t>23x35</t>
  </si>
  <si>
    <t>7-76428-01876-6</t>
  </si>
  <si>
    <t>Nevada Large Print</t>
  </si>
  <si>
    <t>690k</t>
  </si>
  <si>
    <t>646k</t>
  </si>
  <si>
    <t>425k</t>
  </si>
  <si>
    <t>577k</t>
  </si>
  <si>
    <t>27x18</t>
  </si>
  <si>
    <t>1.06m</t>
  </si>
  <si>
    <t>824k</t>
  </si>
  <si>
    <t>931k</t>
  </si>
  <si>
    <t>1.73m</t>
  </si>
  <si>
    <t>7-68306-11578-0</t>
  </si>
  <si>
    <t>978-1-59214-267-5</t>
  </si>
  <si>
    <t>Connecticut / Massachusetts / Rhode Island</t>
  </si>
  <si>
    <t>7-76428-01889-6</t>
  </si>
  <si>
    <t>978-1-77068-846-9</t>
  </si>
  <si>
    <t>7-76428-01713-4</t>
  </si>
  <si>
    <t>978-1-77068-838-4</t>
  </si>
  <si>
    <t>7-76428-01906-0</t>
  </si>
  <si>
    <t>978-1-77068-867-4</t>
  </si>
  <si>
    <t>0-70609-00871-4</t>
  </si>
  <si>
    <t>7-76428-01902-2</t>
  </si>
  <si>
    <t>Richmond</t>
  </si>
  <si>
    <t>0-70609-02214-8</t>
  </si>
  <si>
    <t>978-0-528-02214-2</t>
  </si>
  <si>
    <t>978-1-77068-894-0</t>
  </si>
  <si>
    <t>7-76428-01917-6</t>
  </si>
  <si>
    <t>210k/16k</t>
  </si>
  <si>
    <t>Movie Star Homes</t>
  </si>
  <si>
    <t>7-80195-50555-8</t>
  </si>
  <si>
    <t>27x27</t>
  </si>
  <si>
    <t>Northern California Coast</t>
  </si>
  <si>
    <t>978-1-77068-893-3</t>
  </si>
  <si>
    <t>Los Angeles &amp; Orange County Freeways</t>
  </si>
  <si>
    <t>7-76428-01880-3</t>
  </si>
  <si>
    <t>978-1-77068-832-2</t>
  </si>
  <si>
    <t>7-76428-01918-3</t>
  </si>
  <si>
    <t>978-1-77068-895-7</t>
  </si>
  <si>
    <t>7-76428-01922-0</t>
  </si>
  <si>
    <t>0-918505-96-8</t>
  </si>
  <si>
    <t>7-80918-505</t>
  </si>
  <si>
    <t>12X21.875</t>
  </si>
  <si>
    <t>4.375x12</t>
  </si>
  <si>
    <t>7-76428-01915-2</t>
  </si>
  <si>
    <t>978-1-77068-888-9</t>
  </si>
  <si>
    <t>Lower Columbia River / Southern WA / Northern OR</t>
  </si>
  <si>
    <t>978-1-77068-889-6</t>
  </si>
  <si>
    <t>978-1-77068-903-9</t>
  </si>
  <si>
    <t>7-80918-50563-6</t>
  </si>
  <si>
    <t>Fayetteville / Fort Bragg / Cumberland County</t>
  </si>
  <si>
    <t>7-76428-01926-8</t>
  </si>
  <si>
    <t>978-1-77068-906-0</t>
  </si>
  <si>
    <t>978-0-918505-60-6</t>
  </si>
  <si>
    <t>978-0-918505-10-1</t>
  </si>
  <si>
    <t>978-0-918505-49-1</t>
  </si>
  <si>
    <t>978-0-918505-40-8</t>
  </si>
  <si>
    <t>978-0-918505-80-4</t>
  </si>
  <si>
    <t>Chambersburg / Waynesboro / Bedford, Franklin &amp; Fulton Co.</t>
  </si>
  <si>
    <t>7-76428-01924-4</t>
  </si>
  <si>
    <t>978-1-77068-904-6</t>
  </si>
  <si>
    <t>7-76428-01932-9</t>
  </si>
  <si>
    <t>978-1-77068-917-6</t>
  </si>
  <si>
    <t>7-76428-01927-5</t>
  </si>
  <si>
    <t>978-1-77068-907-7</t>
  </si>
  <si>
    <t>Hickory / Catawba County</t>
  </si>
  <si>
    <t>Topeka / Lawrence</t>
  </si>
  <si>
    <t>KS</t>
  </si>
  <si>
    <t>7-76428-01925-1</t>
  </si>
  <si>
    <t>978-1-77068-905-3</t>
  </si>
  <si>
    <t>California Wine Country - South Central Coast</t>
  </si>
  <si>
    <t>Book</t>
  </si>
  <si>
    <t>0-918505-75-5</t>
  </si>
  <si>
    <t>444k</t>
  </si>
  <si>
    <t>7.75x10.25</t>
  </si>
  <si>
    <t>7-76428-01930-5</t>
  </si>
  <si>
    <t>978-1-77068-914-5</t>
  </si>
  <si>
    <t>7-72199-54120-5</t>
  </si>
  <si>
    <t>978-1-895229-81-3</t>
  </si>
  <si>
    <t>SHE</t>
  </si>
  <si>
    <t>16.7k</t>
  </si>
  <si>
    <t>978-0-918505-13-2</t>
  </si>
  <si>
    <t>978-1-77068-899-5</t>
  </si>
  <si>
    <t>7-76428-01920-6</t>
  </si>
  <si>
    <t>Fort Worth / Arlington</t>
  </si>
  <si>
    <t>Fort Worth</t>
  </si>
  <si>
    <t>7-80918-50532-2</t>
  </si>
  <si>
    <t>Yosemite Valley / National Park</t>
  </si>
  <si>
    <t>978-0-918505-63-7</t>
  </si>
  <si>
    <t>978-0-918505-86-6</t>
  </si>
  <si>
    <t>978-1-77068-902-2</t>
  </si>
  <si>
    <t>7-76428-01923-7</t>
  </si>
  <si>
    <t>Prince William &amp; Loudoun Counties / Washington DC Area</t>
  </si>
  <si>
    <t>7-76428-01935-0</t>
  </si>
  <si>
    <t>978-1-77068-929-9</t>
  </si>
  <si>
    <t>978-1-77068-542-0</t>
  </si>
  <si>
    <t>7-76428-01669-4</t>
  </si>
  <si>
    <t>978-1-77068-543-7</t>
  </si>
  <si>
    <t>7-76428-01671-7</t>
  </si>
  <si>
    <t>978-1-77068-544-4</t>
  </si>
  <si>
    <t>0-85464-11112-7</t>
  </si>
  <si>
    <t>7-76428-01667-0</t>
  </si>
  <si>
    <t>978-1-77068-766-0</t>
  </si>
  <si>
    <t>7-76428-01931-2</t>
  </si>
  <si>
    <t>Kansas</t>
  </si>
  <si>
    <t>0-85464-11200-1</t>
  </si>
  <si>
    <t>0-918505-65-8</t>
  </si>
  <si>
    <t>978091850565-1</t>
  </si>
  <si>
    <t>7-76428-01919-0</t>
  </si>
  <si>
    <t>978-1-77068-896-4</t>
  </si>
  <si>
    <t>Las Vegas &amp; Vicinity</t>
  </si>
  <si>
    <t>New Orleans &amp; Vicinity</t>
  </si>
  <si>
    <t>96k</t>
  </si>
  <si>
    <t>National Capital Area - 400 mile area</t>
  </si>
  <si>
    <t>Hemet / Perris / Sun City / Menifee / Idyllwild / San Jacinto</t>
  </si>
  <si>
    <t>7-76428-01939-8</t>
  </si>
  <si>
    <t>978-1-77068-957-2</t>
  </si>
  <si>
    <t>7-76428-01921-3</t>
  </si>
  <si>
    <t>978-1-77068-900-8</t>
  </si>
  <si>
    <t>7-76428-01936-7</t>
  </si>
  <si>
    <t>978-1-77068-942-8</t>
  </si>
  <si>
    <t>7-76428-01677-9</t>
  </si>
  <si>
    <t>978-1-77068-939-8</t>
  </si>
  <si>
    <t>978-1-77068-892-6</t>
  </si>
  <si>
    <t>7-76428-01786-8</t>
  </si>
  <si>
    <t>978-1-77068-874-2</t>
  </si>
  <si>
    <t>978-1-77068-559-8</t>
  </si>
  <si>
    <t>7-76428-01944-2</t>
  </si>
  <si>
    <t>978-1-77068-973-2</t>
  </si>
  <si>
    <t>7-76428-01940-4</t>
  </si>
  <si>
    <t>978-1-77068-959-6</t>
  </si>
  <si>
    <t>978-1-77068-965-7</t>
  </si>
  <si>
    <t>7-76428-01894-0</t>
  </si>
  <si>
    <t>978-1-77068-901-5</t>
  </si>
  <si>
    <t>The Villages / Leesburg / Clermont / Tavares / Lady Lake</t>
  </si>
  <si>
    <t>Panama City</t>
  </si>
  <si>
    <t>7-76428-01945-9</t>
  </si>
  <si>
    <t>978-1-77068-974-9</t>
  </si>
  <si>
    <t>Pensacola</t>
  </si>
  <si>
    <t>Minnesota / Wisconsin</t>
  </si>
  <si>
    <t>7-76428-01949-7</t>
  </si>
  <si>
    <t>978-1-77068-979-4</t>
  </si>
  <si>
    <t>1.0m / 758k</t>
  </si>
  <si>
    <t>Wisconsin / Minnesota</t>
  </si>
  <si>
    <t>758k / 1.0m</t>
  </si>
  <si>
    <t>North Dakota / South Dakota</t>
  </si>
  <si>
    <t>7-76428-01950-3</t>
  </si>
  <si>
    <t>978-1-77068-980-0</t>
  </si>
  <si>
    <t>1.35m</t>
  </si>
  <si>
    <t>North Dakota</t>
  </si>
  <si>
    <t>South Dakota / North Dakota</t>
  </si>
  <si>
    <t>on hold</t>
  </si>
  <si>
    <t>working on</t>
  </si>
  <si>
    <t>978-1-77068-958-9</t>
  </si>
  <si>
    <t>7-76428-01943-5</t>
  </si>
  <si>
    <t>978-1-77068-954-1</t>
  </si>
  <si>
    <t>978-1-77068-964-0</t>
  </si>
  <si>
    <t>978-1-77068-968-8</t>
  </si>
  <si>
    <t>978-1-77068-969-5</t>
  </si>
  <si>
    <t>Gatlinburg/Great Smoky Mountains/Pigeon Forge/Sevierville</t>
  </si>
  <si>
    <t>Nashville</t>
  </si>
  <si>
    <t>7-76428-01951-0</t>
  </si>
  <si>
    <t>7-76428-01959-6</t>
  </si>
  <si>
    <t>978-1-77068-982-4</t>
  </si>
  <si>
    <t>978-1-77068-990-9</t>
  </si>
  <si>
    <t>33.6k</t>
  </si>
  <si>
    <t>Yellowstone / Grand Teton National Parks</t>
  </si>
  <si>
    <t>7-76428-01954-1</t>
  </si>
  <si>
    <t>978-1-77068-985-5</t>
  </si>
  <si>
    <t>Asheville</t>
  </si>
  <si>
    <t>7-76428-01953-4</t>
  </si>
  <si>
    <t>978-1-77068-984-8</t>
  </si>
  <si>
    <t>Wilmington / Jacksonville</t>
  </si>
  <si>
    <t>Outer Banks</t>
  </si>
  <si>
    <t>7-76428-01952-7</t>
  </si>
  <si>
    <t>Norfolk / Virginia Beach / Chesapeake / Portsmouth</t>
  </si>
  <si>
    <t>7-76428-01955-8</t>
  </si>
  <si>
    <t>978-1-77068-986-2</t>
  </si>
  <si>
    <t>Virginia Peninsula/Hampton/Newport News/Williamsburg</t>
  </si>
  <si>
    <t>7-76428-01956-5</t>
  </si>
  <si>
    <t>978-1-77068-987-9</t>
  </si>
  <si>
    <t>Branson</t>
  </si>
  <si>
    <t>7-76428-01957-2</t>
  </si>
  <si>
    <t>978-1-77068-988-6</t>
  </si>
  <si>
    <t>20k</t>
  </si>
  <si>
    <t>Milwaukee</t>
  </si>
  <si>
    <t>7-76428-01958-9</t>
  </si>
  <si>
    <t>978-1-77068-989-3</t>
  </si>
  <si>
    <t>Lexington / Frankfort / Bluegrass Area</t>
  </si>
  <si>
    <t>7-76428-01960-2</t>
  </si>
  <si>
    <t>978-1-77068-991-6</t>
  </si>
  <si>
    <t>978-1-77068-972-5</t>
  </si>
  <si>
    <t>7-76428-01702-8</t>
  </si>
  <si>
    <t>978-1-77068-851-3</t>
  </si>
  <si>
    <t>978-1-77068-944-2</t>
  </si>
  <si>
    <t>Gulf Coast Mississippi Cities / Biloxi/Gulfport/Pascagoula</t>
  </si>
  <si>
    <t>7-76428-01961-9</t>
  </si>
  <si>
    <t>978-1-77068-992-3</t>
  </si>
  <si>
    <t>Orlando &amp; Vicinity</t>
  </si>
  <si>
    <t>7-76428-01962-6</t>
  </si>
  <si>
    <t>978-1-77068-993-0</t>
  </si>
  <si>
    <t>Blue Ridge Parkway / Skyline Drive</t>
  </si>
  <si>
    <t>7-76428-01965-7</t>
  </si>
  <si>
    <t>978-1-77068-996-1</t>
  </si>
  <si>
    <t>9x19.75</t>
  </si>
  <si>
    <t>3.95x9</t>
  </si>
  <si>
    <t>Knoxville</t>
  </si>
  <si>
    <t>Route</t>
  </si>
  <si>
    <t xml:space="preserve">Florida Keys / Key West </t>
  </si>
  <si>
    <t>Area</t>
  </si>
  <si>
    <t>7-76428-01966-4</t>
  </si>
  <si>
    <t>978-1-77068-997-8</t>
  </si>
  <si>
    <t>Chattanooga</t>
  </si>
  <si>
    <t>7-76428-01967-1</t>
  </si>
  <si>
    <t>978-1-77068-998-5</t>
  </si>
  <si>
    <t>Area-Street</t>
  </si>
  <si>
    <t>0-76428-01970-1</t>
  </si>
  <si>
    <t>978-1-77449-000-6</t>
  </si>
  <si>
    <t>7-76428-01971-8</t>
  </si>
  <si>
    <t>978-1-77449-001-3</t>
  </si>
  <si>
    <t>Ottawa / Gatineau</t>
  </si>
  <si>
    <t>7-76428-01974-9</t>
  </si>
  <si>
    <t>Vancouver / Whistler</t>
  </si>
  <si>
    <t>7-76428-01973-2</t>
  </si>
  <si>
    <t>978-1-77449-003-7</t>
  </si>
  <si>
    <t>7-76428-01972-5</t>
  </si>
  <si>
    <t>978-1-77449-002-0</t>
  </si>
  <si>
    <t>Street-Road</t>
  </si>
  <si>
    <t>Toronto, Greater</t>
  </si>
  <si>
    <t>978-1-77068-873-5</t>
  </si>
  <si>
    <t>7-76428-01977-0</t>
  </si>
  <si>
    <t>978-1-77449-007-5</t>
  </si>
  <si>
    <t>7-76428-01978-7</t>
  </si>
  <si>
    <t>978-1-77449-008-2</t>
  </si>
  <si>
    <t>7-76428-01979-4</t>
  </si>
  <si>
    <t>978-1-77449-009-9</t>
  </si>
  <si>
    <t>7-76428-01981-7</t>
  </si>
  <si>
    <t>978-1-77449-011-2</t>
  </si>
  <si>
    <t>7-76428-01976-3</t>
  </si>
  <si>
    <t>978-1-77449-006-8</t>
  </si>
  <si>
    <t>978-1-77449-015-0</t>
  </si>
  <si>
    <t>978-1-77449-013-6</t>
  </si>
  <si>
    <t>978-1-77449-014-3</t>
  </si>
  <si>
    <t>978-1-77449-019-8</t>
  </si>
  <si>
    <t>7-76428-01983-1</t>
  </si>
  <si>
    <t>978-1-77449-018-1</t>
  </si>
  <si>
    <t>978-1-77449-021-1</t>
  </si>
  <si>
    <t>7-76428-01975-5</t>
  </si>
  <si>
    <t>978-1-77449-005-1</t>
  </si>
  <si>
    <t>URL address</t>
  </si>
  <si>
    <t>7-76428-01980-0</t>
  </si>
  <si>
    <t>978-1-77449-010-5</t>
  </si>
  <si>
    <t>978-1-77449-004-4</t>
  </si>
  <si>
    <t>7-76428-01982-4</t>
  </si>
  <si>
    <t>978-1-77449-012-9</t>
  </si>
  <si>
    <t>978-1-77449-017-4</t>
  </si>
  <si>
    <t>7-76428-01875-9</t>
  </si>
  <si>
    <t>978-1-77068-827-8</t>
  </si>
  <si>
    <t>978-1-77068-915-2</t>
  </si>
  <si>
    <t>Door County</t>
  </si>
  <si>
    <t>Green Bay</t>
  </si>
  <si>
    <t>El Paso</t>
  </si>
  <si>
    <t>Tulsa</t>
  </si>
  <si>
    <t>Tucson</t>
  </si>
  <si>
    <t>Greenville</t>
  </si>
  <si>
    <t>Phoenix East</t>
  </si>
  <si>
    <t>Phoenix West</t>
  </si>
  <si>
    <t>Roanoke / Blacksburg / Christiansburg</t>
  </si>
  <si>
    <t>Charlottesville / Staunton / Waynesboro</t>
  </si>
  <si>
    <t>Minneapolis - St Paul</t>
  </si>
  <si>
    <t>St Louis &amp; Vicinity</t>
  </si>
  <si>
    <t>Adirondack Region / North Country New York State</t>
  </si>
  <si>
    <t>Great Britain &amp; Ireland</t>
  </si>
  <si>
    <t>Germany, Poland, Czech &amp; Slovak Republics</t>
  </si>
  <si>
    <t>France &amp; Benelux Countries</t>
  </si>
  <si>
    <t>Scandinavia &amp; Baltic States</t>
  </si>
  <si>
    <t>Spain &amp; Portugal</t>
  </si>
  <si>
    <t>Italy, Austria &amp; Switzerland</t>
  </si>
  <si>
    <t>Greece, Hungary &amp; Adriatic Coast</t>
  </si>
  <si>
    <t>FB</t>
  </si>
  <si>
    <t>978-1-77449-024-2</t>
  </si>
  <si>
    <t>978-1-77449--027-3</t>
  </si>
  <si>
    <t>978-1-77449-029-7</t>
  </si>
  <si>
    <t>978-1-77068-955-8</t>
  </si>
  <si>
    <t>978-1-77068-752-3</t>
  </si>
  <si>
    <t>978-1-77068-962-6</t>
  </si>
  <si>
    <t>7-76428-01942-8</t>
  </si>
  <si>
    <t>978-1-77068-967-1</t>
  </si>
  <si>
    <t>7-76428-01941-1</t>
  </si>
  <si>
    <t>978-1-77068-966-4</t>
  </si>
  <si>
    <t>Madison</t>
  </si>
  <si>
    <t>Seattle / Tacoma &amp; Vicinity</t>
  </si>
  <si>
    <t>7-76428-01989-3</t>
  </si>
  <si>
    <t>978-1-77449-036-5</t>
  </si>
  <si>
    <t>7-76428-01990-9</t>
  </si>
  <si>
    <t>978-1-77449-037-2</t>
  </si>
  <si>
    <t>7-76428-01994-7</t>
  </si>
  <si>
    <t>978-1-77449-041-9</t>
  </si>
  <si>
    <t>7-76428-01672-4</t>
  </si>
  <si>
    <t>978-1-77068-934-3</t>
  </si>
  <si>
    <t>978-1-77449-040-2</t>
  </si>
  <si>
    <t>7-76428-01991-6</t>
  </si>
  <si>
    <t>7-76428-01995-4</t>
  </si>
  <si>
    <t>978-1-77449-043-3</t>
  </si>
  <si>
    <t>978-1-77449-044-0</t>
  </si>
  <si>
    <t>Seattle / King County</t>
  </si>
  <si>
    <t>978-1-77449--039-6</t>
  </si>
  <si>
    <t>32k/96k</t>
  </si>
  <si>
    <t>7-76428-01984-8</t>
  </si>
  <si>
    <t>7-76428-01986-2</t>
  </si>
  <si>
    <t>7-76428-01993-0</t>
  </si>
  <si>
    <t>978-1-77449-038-9</t>
  </si>
  <si>
    <t>7-76428-01997-8</t>
  </si>
  <si>
    <t>978-1-77449-045-7</t>
  </si>
  <si>
    <t>978-1-77449-042-6</t>
  </si>
  <si>
    <t>Portland Large Sheet</t>
  </si>
  <si>
    <t>978-1-77449-023-5</t>
  </si>
  <si>
    <t>0-70609-02422-6</t>
  </si>
  <si>
    <t>978-0-528-02422-1</t>
  </si>
  <si>
    <t>0-70609-02423-3</t>
  </si>
  <si>
    <t>978-0-528-02423-8</t>
  </si>
  <si>
    <t>Rapid Route</t>
  </si>
  <si>
    <t>7-68306-11425-7</t>
  </si>
  <si>
    <t>978-1-59214-110-4</t>
  </si>
  <si>
    <t>11x25.5</t>
  </si>
  <si>
    <t>18.7x26</t>
  </si>
  <si>
    <t>7-68306-11426-4</t>
  </si>
  <si>
    <t>978-1-59214-111-1</t>
  </si>
  <si>
    <t>7-68306-11446-2</t>
  </si>
  <si>
    <t>978-1-59214-134-0</t>
  </si>
  <si>
    <t>22x34.6</t>
  </si>
  <si>
    <t>7-68306-11420-2</t>
  </si>
  <si>
    <t>978-1-59214-105-0</t>
  </si>
  <si>
    <t>fs</t>
  </si>
  <si>
    <t>7-68306-11419-6</t>
  </si>
  <si>
    <t>978-1-59214-104-3</t>
  </si>
  <si>
    <t>4.25x11</t>
  </si>
  <si>
    <t>Colorado</t>
  </si>
  <si>
    <t>7-68306-11378-6</t>
  </si>
  <si>
    <t>978-1-59214-047-3</t>
  </si>
  <si>
    <t>22x36.25</t>
  </si>
  <si>
    <t>7-68306-11495-0</t>
  </si>
  <si>
    <t>978-1-59214-192-0</t>
  </si>
  <si>
    <t>7-68306-11411-0</t>
  </si>
  <si>
    <t>978-1-59214-094-7</t>
  </si>
  <si>
    <t>24x35</t>
  </si>
  <si>
    <t>Georgia</t>
  </si>
  <si>
    <t>7-68306-11424-0</t>
  </si>
  <si>
    <t>978-1-59214-109-8</t>
  </si>
  <si>
    <t>Idaho / Montana</t>
  </si>
  <si>
    <t>7-68306-11455-4</t>
  </si>
  <si>
    <t>978-1-59214-142-5</t>
  </si>
  <si>
    <t>21.5x34</t>
  </si>
  <si>
    <t>7-68306-11305-2</t>
  </si>
  <si>
    <t>978-1-59214-016-9</t>
  </si>
  <si>
    <t>Illinois</t>
  </si>
  <si>
    <t>7-68306-11421-9</t>
  </si>
  <si>
    <t>978-1-59214-106-7</t>
  </si>
  <si>
    <t>7-68306-11227-7</t>
  </si>
  <si>
    <t>978-1-889822-74-7</t>
  </si>
  <si>
    <t>Indiana</t>
  </si>
  <si>
    <t>7-68306-11336-6</t>
  </si>
  <si>
    <t>978-1-59214-114-2</t>
  </si>
  <si>
    <t>7-68306-11350-2</t>
  </si>
  <si>
    <t>978-1-59214-034-3</t>
  </si>
  <si>
    <t>Kansas City</t>
  </si>
  <si>
    <t>7-68306-11379-3</t>
  </si>
  <si>
    <t>978-1-59214-048-0</t>
  </si>
  <si>
    <t>7-68306-11286-4</t>
  </si>
  <si>
    <t>978-1-59214-003-9</t>
  </si>
  <si>
    <t>Kentucky</t>
  </si>
  <si>
    <t>7-68306-11568-1</t>
  </si>
  <si>
    <t>24x37.5</t>
  </si>
  <si>
    <t>Louisiana</t>
  </si>
  <si>
    <t>7-68306-11376-2</t>
  </si>
  <si>
    <t>978-1-59214-043-5</t>
  </si>
  <si>
    <t>25x30.6</t>
  </si>
  <si>
    <t>7-68306-11377-9</t>
  </si>
  <si>
    <t>978-1-59214-044-2</t>
  </si>
  <si>
    <t>28x36.5</t>
  </si>
  <si>
    <t>Mississippi</t>
  </si>
  <si>
    <t>7-68306-11427-1</t>
  </si>
  <si>
    <t>978-1-59214-112-8</t>
  </si>
  <si>
    <t>Missouri</t>
  </si>
  <si>
    <t>7-68306-11380-9</t>
  </si>
  <si>
    <t>978-1-59214-049-7</t>
  </si>
  <si>
    <t>26x28.7</t>
  </si>
  <si>
    <t>7-68306-11306-9</t>
  </si>
  <si>
    <t>978-1-59214-017-6</t>
  </si>
  <si>
    <t>7-68306-11381-6</t>
  </si>
  <si>
    <t>978-1-59214-050-3</t>
  </si>
  <si>
    <t>20x30</t>
  </si>
  <si>
    <t>7-68306-11311-3</t>
  </si>
  <si>
    <t>978-1-59214-022-0</t>
  </si>
  <si>
    <t>Las Cruces</t>
  </si>
  <si>
    <t>7-68306-11460-8</t>
  </si>
  <si>
    <t>978-1-59214-156-2</t>
  </si>
  <si>
    <t>New Mexico</t>
  </si>
  <si>
    <t>7-68306-11459-2</t>
  </si>
  <si>
    <t>978-1-59214-155-5</t>
  </si>
  <si>
    <t>18x27.5</t>
  </si>
  <si>
    <t>Ohio</t>
  </si>
  <si>
    <t>7-68306-11413-4</t>
  </si>
  <si>
    <t>978-1-59214-099-2</t>
  </si>
  <si>
    <t>7-68306-11526-1</t>
  </si>
  <si>
    <t>978-1-59214-223-1</t>
  </si>
  <si>
    <t>26.1x33.8</t>
  </si>
  <si>
    <t>7-68306-11329-8</t>
  </si>
  <si>
    <t>978-1-59214-068-8</t>
  </si>
  <si>
    <t>7-68306-11479-0</t>
  </si>
  <si>
    <t>978-1-59214-175-3</t>
  </si>
  <si>
    <t>22x32</t>
  </si>
  <si>
    <t>7-68306-11489-9</t>
  </si>
  <si>
    <t>978-1-59214-185-2</t>
  </si>
  <si>
    <t>Edmond</t>
  </si>
  <si>
    <t>7-68306-11461-5</t>
  </si>
  <si>
    <t>978-1-59214-157-9</t>
  </si>
  <si>
    <t>20x27</t>
  </si>
  <si>
    <t>15.8x27.1</t>
  </si>
  <si>
    <t>Lawton</t>
  </si>
  <si>
    <t>30x42</t>
  </si>
  <si>
    <t>7-68306-11320-5</t>
  </si>
  <si>
    <t>978-1-59214-009-1</t>
  </si>
  <si>
    <t>7-68306-11405-9</t>
  </si>
  <si>
    <t>978-1-59214-089-3</t>
  </si>
  <si>
    <t>18x39</t>
  </si>
  <si>
    <t>Virginia</t>
  </si>
  <si>
    <t>7-68306-11587-2</t>
  </si>
  <si>
    <t>978-1-59214-281-1</t>
  </si>
  <si>
    <t>Wyoming</t>
  </si>
  <si>
    <t>7-68306-11382-3</t>
  </si>
  <si>
    <t>978-1-59214-051-0</t>
  </si>
  <si>
    <t>7-68306-11480-6</t>
  </si>
  <si>
    <t>978-1-59214-176-0</t>
  </si>
  <si>
    <t>Eastern United States</t>
  </si>
  <si>
    <t>7-68306-11409-7</t>
  </si>
  <si>
    <t>978-1-59214-092-3</t>
  </si>
  <si>
    <t>East Texas</t>
  </si>
  <si>
    <t>7-68306-11429-5</t>
  </si>
  <si>
    <t>978-1-59214-182-1</t>
  </si>
  <si>
    <t>25x38</t>
  </si>
  <si>
    <t>7-68306-11389-2</t>
  </si>
  <si>
    <t>978-1-59214-064-0</t>
  </si>
  <si>
    <t>7-68306-11322-9</t>
  </si>
  <si>
    <t>978-1-59214-147-0</t>
  </si>
  <si>
    <t>7-68306-11466-0</t>
  </si>
  <si>
    <t>978-1-59214-162-3</t>
  </si>
  <si>
    <t>7-68306-11467-7</t>
  </si>
  <si>
    <t>978-1-59214-163-0</t>
  </si>
  <si>
    <t>7-68306-11323-6</t>
  </si>
  <si>
    <t>978-1-59214-113-5</t>
  </si>
  <si>
    <t>978-1-59214-186-9</t>
  </si>
  <si>
    <t>24.1x27.7</t>
  </si>
  <si>
    <t>Austin</t>
  </si>
  <si>
    <t>27x35.6</t>
  </si>
  <si>
    <t>20x26</t>
  </si>
  <si>
    <t>Arlington</t>
  </si>
  <si>
    <t>Amarillo</t>
  </si>
  <si>
    <t>23.5x35.5</t>
  </si>
  <si>
    <t>23x24</t>
  </si>
  <si>
    <t>Alvin / Manvel</t>
  </si>
  <si>
    <t xml:space="preserve">Bay City </t>
  </si>
  <si>
    <t>7-68306-11468-4</t>
  </si>
  <si>
    <t>978-1-59214-164-7</t>
  </si>
  <si>
    <t>23.5x27</t>
  </si>
  <si>
    <t>Beaumont / Orange / Port Arthur</t>
  </si>
  <si>
    <t>Brazosport Area / Brazoria County</t>
  </si>
  <si>
    <t>Brownwood - Early</t>
  </si>
  <si>
    <t>Bryan / College Station</t>
  </si>
  <si>
    <t>Conroe / Lake Conroe</t>
  </si>
  <si>
    <t>Corpus Christi</t>
  </si>
  <si>
    <t>7-68306-11331-1</t>
  </si>
  <si>
    <t>978-1-59214-132-6</t>
  </si>
  <si>
    <t>7-68306-11332-8</t>
  </si>
  <si>
    <t>978-1-59214-148-7</t>
  </si>
  <si>
    <t>7-68306-11469-1</t>
  </si>
  <si>
    <t>978-1-59214-165-4</t>
  </si>
  <si>
    <t>7-68306-11394-6</t>
  </si>
  <si>
    <t>978-1-59214-073-2</t>
  </si>
  <si>
    <t>7-68306-11333-5</t>
  </si>
  <si>
    <t>978-1-59214-149-4</t>
  </si>
  <si>
    <t>7-68306-11395-3</t>
  </si>
  <si>
    <t>978-1-59214-074-9</t>
  </si>
  <si>
    <t>7-68306-11402-8</t>
  </si>
  <si>
    <t>978-1-59214-081-7</t>
  </si>
  <si>
    <t>24.5x32.5</t>
  </si>
  <si>
    <t>26.7x31.8</t>
  </si>
  <si>
    <t>26x38.5</t>
  </si>
  <si>
    <t>23.5x32</t>
  </si>
  <si>
    <t>18x27.7</t>
  </si>
  <si>
    <t>7-68306-11335-9</t>
  </si>
  <si>
    <t>978-1-59214-070-1</t>
  </si>
  <si>
    <t>7-68306-11527-8</t>
  </si>
  <si>
    <t>978-1-59214-224-8</t>
  </si>
  <si>
    <t>Dallas / Fort Worth Metro</t>
  </si>
  <si>
    <t>7-68306-11449-3</t>
  </si>
  <si>
    <t>978-1-59214-136-4</t>
  </si>
  <si>
    <t>7-68306-11529-2</t>
  </si>
  <si>
    <t>978-1-59214-226-2</t>
  </si>
  <si>
    <t>24x30</t>
  </si>
  <si>
    <t>Denton</t>
  </si>
  <si>
    <t>7-68306-11431-8</t>
  </si>
  <si>
    <t>978-1-59214-117-3</t>
  </si>
  <si>
    <t>7-68306-11398-4</t>
  </si>
  <si>
    <t>978-1-59214-077-0</t>
  </si>
  <si>
    <t>7-68306-11422-6</t>
  </si>
  <si>
    <t>978-1-59214-107-4</t>
  </si>
  <si>
    <t>20x25</t>
  </si>
  <si>
    <t>Del Rio / Eagle Pass</t>
  </si>
  <si>
    <t>7-68306-11328-1</t>
  </si>
  <si>
    <t>978-1-59214-071-8</t>
  </si>
  <si>
    <t>7-68306-11280-2</t>
  </si>
  <si>
    <t>978-1-889822-45-7</t>
  </si>
  <si>
    <t>Georgetown / Round Rock</t>
  </si>
  <si>
    <t>7-68306-11396-0</t>
  </si>
  <si>
    <t>978-1-59214-075-6</t>
  </si>
  <si>
    <t>7-68306-11453-0</t>
  </si>
  <si>
    <t>978-1-59214-140-1</t>
  </si>
  <si>
    <t>7-68306-11401-1</t>
  </si>
  <si>
    <t>978-1-59214-080-0</t>
  </si>
  <si>
    <t>7-68306-11325-0</t>
  </si>
  <si>
    <t>978-1-59214-139-5</t>
  </si>
  <si>
    <t>7-68306-11440-0</t>
  </si>
  <si>
    <t>978-1-59214-126-5</t>
  </si>
  <si>
    <t>7-68306-11324-3</t>
  </si>
  <si>
    <t>978-1-59214-150-0</t>
  </si>
  <si>
    <t>23.75x35.75</t>
  </si>
  <si>
    <t>26x34</t>
  </si>
  <si>
    <t>25.5x36</t>
  </si>
  <si>
    <t>Houston Metro</t>
  </si>
  <si>
    <t>7-68306-11327-4</t>
  </si>
  <si>
    <t>978-1-59214-151-7</t>
  </si>
  <si>
    <t>7-68306-11372-4</t>
  </si>
  <si>
    <t>978-1-59214-039-8</t>
  </si>
  <si>
    <t>7-68306-11470-7</t>
  </si>
  <si>
    <t>978-1-59214-166-1</t>
  </si>
  <si>
    <t>7-68306-11442-4</t>
  </si>
  <si>
    <t>978-1-59214-128-9</t>
  </si>
  <si>
    <t>7-68306-11399-1</t>
  </si>
  <si>
    <t>978-1-59214-078-7</t>
  </si>
  <si>
    <t>Katy</t>
  </si>
  <si>
    <t>Killeen</t>
  </si>
  <si>
    <t>Laredo</t>
  </si>
  <si>
    <t>Longview</t>
  </si>
  <si>
    <t>Lubbock</t>
  </si>
  <si>
    <t>Lufkin / Nacogdoches</t>
  </si>
  <si>
    <t>7-68306-11436-3</t>
  </si>
  <si>
    <t>978-1-59214-122-7</t>
  </si>
  <si>
    <t>7-68306-11450-9</t>
  </si>
  <si>
    <t>978-1-59214-137-1</t>
  </si>
  <si>
    <t>7-68306-11437-0</t>
  </si>
  <si>
    <t>978-1-59214-123-4</t>
  </si>
  <si>
    <t>20.4x26.7</t>
  </si>
  <si>
    <t>23.75x35.5</t>
  </si>
  <si>
    <t>23.5x37</t>
  </si>
  <si>
    <t>24.1x32.6</t>
  </si>
  <si>
    <t>McAllen</t>
  </si>
  <si>
    <t>Midland / Odessa</t>
  </si>
  <si>
    <t>Paris</t>
  </si>
  <si>
    <t>Richardson / Garland / Mesquite</t>
  </si>
  <si>
    <t>San Angelo / Big Spring</t>
  </si>
  <si>
    <t>7-68306-11400-4</t>
  </si>
  <si>
    <t>978-1-59214-079-4</t>
  </si>
  <si>
    <t>7-68306-11451-6</t>
  </si>
  <si>
    <t>978-1-59214-138-8</t>
  </si>
  <si>
    <t>7-68306-11348-9</t>
  </si>
  <si>
    <t>978-1-59214-032-9</t>
  </si>
  <si>
    <t>7-68306-11471-4</t>
  </si>
  <si>
    <t>978-1-59214-167-8</t>
  </si>
  <si>
    <t>7-68306-11334-2</t>
  </si>
  <si>
    <t>978-1-59214-152-4</t>
  </si>
  <si>
    <t>7-68306-11410-3</t>
  </si>
  <si>
    <t>978-1-59214-093-0</t>
  </si>
  <si>
    <t>19x25</t>
  </si>
  <si>
    <t>21x22.5</t>
  </si>
  <si>
    <t>23x25</t>
  </si>
  <si>
    <t>San Marcus / New Braunfuls</t>
  </si>
  <si>
    <t>Temple / Belton</t>
  </si>
  <si>
    <t>7-68306-11397-7</t>
  </si>
  <si>
    <t>978-1-59214-076-3</t>
  </si>
  <si>
    <t>7-68306-11438-7</t>
  </si>
  <si>
    <t>978-1-59214-124-1</t>
  </si>
  <si>
    <t>24x32</t>
  </si>
  <si>
    <t>Tyler</t>
  </si>
  <si>
    <t>Victoria / Port Lavaca</t>
  </si>
  <si>
    <t>Waco</t>
  </si>
  <si>
    <t>Wichita Falls</t>
  </si>
  <si>
    <t>Woodlands / South Montgomery County</t>
  </si>
  <si>
    <t>7-68306-11435-6</t>
  </si>
  <si>
    <t>978-1-59214-121-0</t>
  </si>
  <si>
    <t>7-68306-11403-5</t>
  </si>
  <si>
    <t>7-68306-11295-6</t>
  </si>
  <si>
    <t>978-1-59214-069-5</t>
  </si>
  <si>
    <t>7-68306-11472-1</t>
  </si>
  <si>
    <t>978-1-59214-168-5</t>
  </si>
  <si>
    <t>23.5x26.5</t>
  </si>
  <si>
    <t>20.4x27.6</t>
  </si>
  <si>
    <t>27x34</t>
  </si>
  <si>
    <t>Abilene / Sweetwater</t>
  </si>
  <si>
    <t>Galveston / La Marque / Texas City</t>
  </si>
  <si>
    <t>Brownsville / Harlingen</t>
  </si>
  <si>
    <t>7-68306-11408-0</t>
  </si>
  <si>
    <t>978-1-59214-091-6</t>
  </si>
  <si>
    <t>10.6m</t>
  </si>
  <si>
    <t>7-68306-11439-4</t>
  </si>
  <si>
    <t>978-1-59214-125-0</t>
  </si>
  <si>
    <t>7-68306-11414-1</t>
  </si>
  <si>
    <t>978-1-59214-097-8</t>
  </si>
  <si>
    <t>7-68306-11406-6</t>
  </si>
  <si>
    <t>978-1-59214-090-9</t>
  </si>
  <si>
    <t>589k</t>
  </si>
  <si>
    <t>1.29m</t>
  </si>
  <si>
    <t>862k</t>
  </si>
  <si>
    <t>1.23m/1.4m</t>
  </si>
  <si>
    <t>1.53m</t>
  </si>
  <si>
    <t>1.3m</t>
  </si>
  <si>
    <t>1.07m</t>
  </si>
  <si>
    <t>1.12m</t>
  </si>
  <si>
    <t>1.27m</t>
  </si>
  <si>
    <t>1.08m</t>
  </si>
  <si>
    <t>868k</t>
  </si>
  <si>
    <t>1.38m</t>
  </si>
  <si>
    <t>1.14m</t>
  </si>
  <si>
    <t>1.41m</t>
  </si>
  <si>
    <t>1.01m</t>
  </si>
  <si>
    <t>684k</t>
  </si>
  <si>
    <t>855k</t>
  </si>
  <si>
    <t>2.15m</t>
  </si>
  <si>
    <t>1.46m</t>
  </si>
  <si>
    <t>1.65m</t>
  </si>
  <si>
    <t>1.30m</t>
  </si>
  <si>
    <t>2.29m</t>
  </si>
  <si>
    <t>1.20m</t>
  </si>
  <si>
    <t>602k</t>
  </si>
  <si>
    <t>1.05m</t>
  </si>
  <si>
    <t>1.58m</t>
  </si>
  <si>
    <t>44k</t>
  </si>
  <si>
    <t>127k</t>
  </si>
  <si>
    <t>3.04m</t>
  </si>
  <si>
    <t>1.50m</t>
  </si>
  <si>
    <t>2.47m</t>
  </si>
  <si>
    <t>46k</t>
  </si>
  <si>
    <t>304k</t>
  </si>
  <si>
    <t>51k</t>
  </si>
  <si>
    <t>139k</t>
  </si>
  <si>
    <t>317k</t>
  </si>
  <si>
    <t>978-1-77449-046-4</t>
  </si>
  <si>
    <t>7-76428-01999-2</t>
  </si>
  <si>
    <t>978-1-77449-051-8</t>
  </si>
  <si>
    <t>7-76428-01996-1</t>
  </si>
  <si>
    <t>7-76428-01992-3</t>
  </si>
  <si>
    <t>7-76428-01987-9</t>
  </si>
  <si>
    <t>978-1-77068-961-9</t>
  </si>
  <si>
    <t>7-76428-01893--3</t>
  </si>
  <si>
    <t>978-1-77068-852-0</t>
  </si>
  <si>
    <t>Boston &amp; Eastern Massachusetts</t>
  </si>
  <si>
    <t>7-76428-02005-9</t>
  </si>
  <si>
    <t>978-1-77449-068-6</t>
  </si>
  <si>
    <t>7-76428-02006-6</t>
  </si>
  <si>
    <t>978-1-77449-069-3</t>
  </si>
  <si>
    <t>Philadelphia &amp; South East Pennsylvania</t>
  </si>
  <si>
    <t>7-76428-02007-3</t>
  </si>
  <si>
    <t>978-1-77449-070-9</t>
  </si>
  <si>
    <t>Pittsburgh &amp; South West Pennsylvania</t>
  </si>
  <si>
    <t>978-1-77449-071-6</t>
  </si>
  <si>
    <t>7-76428-02008-0</t>
  </si>
  <si>
    <t>7-76428-01330-3</t>
  </si>
  <si>
    <t>978-1-77449-072-3</t>
  </si>
  <si>
    <t>7-76428-02009-7</t>
  </si>
  <si>
    <t>978-1-77449-073-0</t>
  </si>
  <si>
    <t>7-76428-02010-3</t>
  </si>
  <si>
    <t>978-1-77449-074-7</t>
  </si>
  <si>
    <t>Buffalo / Rochester / Niagara Falls Vicinity</t>
  </si>
  <si>
    <t>7-76428-02011-0</t>
  </si>
  <si>
    <t>978-1-77449-075-4</t>
  </si>
  <si>
    <t>978-1-77449-076-1</t>
  </si>
  <si>
    <t>7-76428-02012-7</t>
  </si>
  <si>
    <t>978-1-77449-077-8</t>
  </si>
  <si>
    <t>7-76428-02013-4</t>
  </si>
  <si>
    <t>978-1-77449-078-5</t>
  </si>
  <si>
    <t>7-76428-02014-1</t>
  </si>
  <si>
    <t>Pennsylvania South Central</t>
  </si>
  <si>
    <t>7-76428-02015-8</t>
  </si>
  <si>
    <t>978-1-77449-079-2</t>
  </si>
  <si>
    <t>7-76428-02016-5</t>
  </si>
  <si>
    <t>978-1-77449-080-8</t>
  </si>
  <si>
    <t>7-76428-02017-2</t>
  </si>
  <si>
    <t>978-1-77449-081-5</t>
  </si>
  <si>
    <t>7-76428-02018-9</t>
  </si>
  <si>
    <t>Europe Planning Map</t>
  </si>
  <si>
    <t>Europe</t>
  </si>
  <si>
    <t>7-76428-02026-4</t>
  </si>
  <si>
    <t>978-1-77449-089-1</t>
  </si>
  <si>
    <t>7-76428-02024-0</t>
  </si>
  <si>
    <t>978-1-77449-087-7</t>
  </si>
  <si>
    <t>7-76428-02025-7</t>
  </si>
  <si>
    <t>978-1-77449-088-4</t>
  </si>
  <si>
    <t>7-76428-02022-6</t>
  </si>
  <si>
    <t>978-1-77449-085-3</t>
  </si>
  <si>
    <t>7-76428-02019-6</t>
  </si>
  <si>
    <t>978-1-77449-082-2</t>
  </si>
  <si>
    <t>7-76428-02023--3</t>
  </si>
  <si>
    <t>978-1-77449-086-0</t>
  </si>
  <si>
    <t>7-76428-02020-2</t>
  </si>
  <si>
    <t>978-1-77449-083-9</t>
  </si>
  <si>
    <t>7-76428-02021-9</t>
  </si>
  <si>
    <t>978-1-77449-084-6</t>
  </si>
  <si>
    <t>4.0m</t>
  </si>
  <si>
    <t>1.5m / 2.6m</t>
  </si>
  <si>
    <t>Countries</t>
  </si>
  <si>
    <t>7-76428-01998-5</t>
  </si>
  <si>
    <t>978-1-77449-047-1</t>
  </si>
  <si>
    <t>1.16m</t>
  </si>
  <si>
    <t>978-1-77449-053-2</t>
  </si>
  <si>
    <t>978-1-77449-054-9</t>
  </si>
  <si>
    <t>7-76428-02001-1</t>
  </si>
  <si>
    <t>7-76428-02000-4</t>
  </si>
  <si>
    <t>978-1-77449-052-5</t>
  </si>
  <si>
    <t>wac</t>
  </si>
  <si>
    <t>978-1-77068-849-0</t>
  </si>
  <si>
    <t>7-68306-11517-9</t>
  </si>
  <si>
    <t>978-1-59214-214-9</t>
  </si>
  <si>
    <t>Cincinnati, Metro</t>
  </si>
  <si>
    <t>978-1-77068-823-0</t>
  </si>
  <si>
    <t>978-1-77449-090-7</t>
  </si>
  <si>
    <t>7-76428-02027-1</t>
  </si>
  <si>
    <t>978-1-59214-265-1</t>
  </si>
  <si>
    <t>978-1-77068-978-7</t>
  </si>
  <si>
    <t>Hot Springs</t>
  </si>
  <si>
    <t>7-76428-02030-1</t>
  </si>
  <si>
    <t>978-1-77449-093-8</t>
  </si>
  <si>
    <t>Kansas City &amp; Vicinity</t>
  </si>
  <si>
    <t>7-76428-02029-5</t>
  </si>
  <si>
    <t>978-1-77449-092-1</t>
  </si>
  <si>
    <t>MO-KS</t>
  </si>
  <si>
    <t>Scandinavia_-_Baltic_States</t>
  </si>
  <si>
    <t>Scandinavia_-_Baltic_States_Europe_Countries_Map_GMJ_2021.jpg</t>
  </si>
  <si>
    <t>Scandinavia_-_Baltic_States_Europe_Countries_Map_GMJ</t>
  </si>
  <si>
    <t>scandinavia-baltic-states-europe-countries-map-gmj</t>
  </si>
  <si>
    <t>Spain_-_Portugal</t>
  </si>
  <si>
    <t>Spain_-_Portugal_Europe_Countries_Map_GMJ_2021.jpg</t>
  </si>
  <si>
    <t>Spain_-_Portugal_Europe_Countries_Map_GMJ</t>
  </si>
  <si>
    <t>spain-portugal-europe-countries-map-gmj</t>
  </si>
  <si>
    <t>Northwest Houston Suburbs / Tomball / Waller</t>
  </si>
  <si>
    <t>7-68306-11579-7</t>
  </si>
  <si>
    <t>978-1-59214-266-8</t>
  </si>
  <si>
    <t>7-68306-11475-2</t>
  </si>
  <si>
    <t>978-1-59214-071-5</t>
  </si>
  <si>
    <t>978-1-77068-897-1</t>
  </si>
  <si>
    <t>7-76428-02002-8</t>
  </si>
  <si>
    <t>978-1-77449-055-6</t>
  </si>
  <si>
    <t>978-1-77449-065-5</t>
  </si>
  <si>
    <t>978-1-77449-049-5</t>
  </si>
  <si>
    <t>Idaho Large Print</t>
  </si>
  <si>
    <t>978-1-77449-097-6</t>
  </si>
  <si>
    <t>780k</t>
  </si>
  <si>
    <t>7-76428-02003-5</t>
  </si>
  <si>
    <t>978-1-77449-056-3</t>
  </si>
  <si>
    <t>978-1-77449-102-7</t>
  </si>
  <si>
    <t>978-1-77449-105-8</t>
  </si>
  <si>
    <t>978-1-77449-100-3</t>
  </si>
  <si>
    <t>7-76428-02033-2</t>
  </si>
  <si>
    <t>978-1-77449-099-0</t>
  </si>
  <si>
    <t>978-1-77449-098-3</t>
  </si>
  <si>
    <t>978-1-77449-101-0</t>
  </si>
  <si>
    <t>7-76428-02036-3</t>
  </si>
  <si>
    <t>978-1-77449-107-2</t>
  </si>
  <si>
    <t>10.75x27</t>
  </si>
  <si>
    <t>4.5x10.75</t>
  </si>
  <si>
    <t>978-1-77449-096-9</t>
  </si>
  <si>
    <t>978-1-77068-930-5</t>
  </si>
  <si>
    <t>978-1-77449-050-1</t>
  </si>
  <si>
    <t>Durham / Chapel Hill</t>
  </si>
  <si>
    <t>978-1-77449-118-8</t>
  </si>
  <si>
    <t>Raleigh</t>
  </si>
  <si>
    <t>978-1-77449-129-4</t>
  </si>
  <si>
    <t>7-76428-02041-7</t>
  </si>
  <si>
    <t>978-1-77449-122-5</t>
  </si>
  <si>
    <t>7-76428-02042-4</t>
  </si>
  <si>
    <t>978-1-77449-123-2</t>
  </si>
  <si>
    <t>7-76428-02043-1</t>
  </si>
  <si>
    <t>978-1-77449-130-0</t>
  </si>
  <si>
    <t>7-76428-02039-4</t>
  </si>
  <si>
    <t>978-1-77449-120-1</t>
  </si>
  <si>
    <t>7-76428-02047-9</t>
  </si>
  <si>
    <t>978-1-77449-131-7</t>
  </si>
  <si>
    <t>978-1-77449-132-4</t>
  </si>
  <si>
    <t>978-1-77449-133-1</t>
  </si>
  <si>
    <t>978-1-77449-134-8</t>
  </si>
  <si>
    <t>978-1-77449-135-5</t>
  </si>
  <si>
    <t>978-1-77449-136-2</t>
  </si>
  <si>
    <t>Tampa, Greater</t>
  </si>
  <si>
    <t>978-1-77449-125-6</t>
  </si>
  <si>
    <t>7-76428-02044-8</t>
  </si>
  <si>
    <t>7-76428-02049-3</t>
  </si>
  <si>
    <t>978-1-77449-137-9</t>
  </si>
  <si>
    <t>7-76428-02050-9</t>
  </si>
  <si>
    <t>978-1-77449-138-6</t>
  </si>
  <si>
    <t>7-76428-02052-3</t>
  </si>
  <si>
    <t>978-1-77449-141-6</t>
  </si>
  <si>
    <t>978-1-77449-140-9</t>
  </si>
  <si>
    <t>7-76428-02051-6</t>
  </si>
  <si>
    <t>978-1-77449-128-7</t>
  </si>
  <si>
    <t>New_Brunswick_-_Nova_Scotia_Large_Print</t>
  </si>
  <si>
    <t>New_Brunswick_-_Nova_Scotia_Large_Print_Canada_Province_Map_GMJ_2018.jpg</t>
  </si>
  <si>
    <t>New_Brunswick_-_Nova_Scotia_Large_Print_New Brunswick_Province_Map_GMJ</t>
  </si>
  <si>
    <t>new-brunswick-nova-scotia-large-print-new-brunswick-province-map-gmj</t>
  </si>
  <si>
    <t>978-0-77449-143-0</t>
  </si>
  <si>
    <t>7-76428-02053-0</t>
  </si>
  <si>
    <t>7-76428-02037-0</t>
  </si>
  <si>
    <t>978-1-77449-144-7</t>
  </si>
  <si>
    <t>7-76428-02054-7</t>
  </si>
  <si>
    <t>978-1-77068-812-4</t>
  </si>
  <si>
    <t>978-1-77449-145-4</t>
  </si>
  <si>
    <t>7-76428-02055-4</t>
  </si>
  <si>
    <t>978-1-77449-146-1</t>
  </si>
  <si>
    <t>7-76428-02056-1</t>
  </si>
  <si>
    <t>978-1-77449-148-5</t>
  </si>
  <si>
    <t>978-1-77449-149-2</t>
  </si>
  <si>
    <t>7-76428-01632-8</t>
  </si>
  <si>
    <t>7-76428-02057-8</t>
  </si>
  <si>
    <t>7-76428-02058-5</t>
  </si>
  <si>
    <t>978-1-77449-151-5</t>
  </si>
  <si>
    <t>978-1-77449-150-8</t>
  </si>
  <si>
    <t>978-1-77449-152-2</t>
  </si>
  <si>
    <t>978-1-77449-153-9</t>
  </si>
  <si>
    <t>7-76428-02059-2</t>
  </si>
  <si>
    <t>Galveston / League City / Pearland / Clear Lake Area</t>
  </si>
  <si>
    <t>7-76428-02032-5</t>
  </si>
  <si>
    <t>978-1-77449-095-2</t>
  </si>
  <si>
    <t>7-76428-02046-2</t>
  </si>
  <si>
    <t>978-1-77449-127-0</t>
  </si>
  <si>
    <t>LM</t>
  </si>
  <si>
    <t>978-177068-952-7</t>
  </si>
  <si>
    <t>978-1-77068-922-0</t>
  </si>
  <si>
    <t>978-1-77449-034-1</t>
  </si>
  <si>
    <t>Baton Rouge</t>
  </si>
  <si>
    <t>7-76428-02038-7</t>
  </si>
  <si>
    <t>978-1-77449-119-5</t>
  </si>
  <si>
    <t>7-76428-02040-0</t>
  </si>
  <si>
    <t>978-1-77449-121-8</t>
  </si>
  <si>
    <t>Miami, Greater</t>
  </si>
  <si>
    <t>Amarillo / Lubbock</t>
  </si>
  <si>
    <t>7-76428-02060-8</t>
  </si>
  <si>
    <t>978-1-77449-154-6</t>
  </si>
  <si>
    <t>46k / 32k</t>
  </si>
  <si>
    <t>7-76428-02073-8</t>
  </si>
  <si>
    <t>978-1-77449-159-1</t>
  </si>
  <si>
    <t>978-1-77068-833-9</t>
  </si>
  <si>
    <t>978-1-77068-935-0</t>
  </si>
  <si>
    <t>World, The</t>
  </si>
  <si>
    <t>7-76428-02064-6</t>
  </si>
  <si>
    <t>7-76428-02035-6</t>
  </si>
  <si>
    <t>978-1-77449-104-1</t>
  </si>
  <si>
    <t>1.0 m</t>
  </si>
  <si>
    <t>978-1-77449-117-1</t>
  </si>
  <si>
    <t>California Large Print</t>
  </si>
  <si>
    <t>978-1-77068-953-4</t>
  </si>
  <si>
    <t>7-76428-01938-1</t>
  </si>
  <si>
    <t>978-1-77068-546-8</t>
  </si>
  <si>
    <t>978-1-77068-977-0</t>
  </si>
  <si>
    <t>7-76428-01948-0</t>
  </si>
  <si>
    <t>978-1-77449-057-0</t>
  </si>
  <si>
    <t>Medina &amp; Wayne Counties</t>
  </si>
  <si>
    <t>978-1-77449-155-3</t>
  </si>
  <si>
    <t>Oregon / Washington</t>
  </si>
  <si>
    <t>7-76428-02034-9</t>
  </si>
  <si>
    <t>978-1-77449-103-4</t>
  </si>
  <si>
    <t>Washington / Oregon</t>
  </si>
  <si>
    <t>978-1-77449-066-2</t>
  </si>
  <si>
    <t>7-76428-02074-5</t>
  </si>
  <si>
    <t>978-1-77449-162-1</t>
  </si>
  <si>
    <t>Laval et Environs</t>
  </si>
  <si>
    <t>Rive-Sud de Montreal / South Shore</t>
  </si>
  <si>
    <t>7-76428-01772-1</t>
  </si>
  <si>
    <t>978-1-77068-674-8</t>
  </si>
  <si>
    <t>7-76428-01774-5</t>
  </si>
  <si>
    <t>978-1-77449-109-6</t>
  </si>
  <si>
    <t>7-76428-01784-4</t>
  </si>
  <si>
    <t>978-1-77449-064-8</t>
  </si>
  <si>
    <t>7-76428-02028-8</t>
  </si>
  <si>
    <t>978-1-77449-091-4</t>
  </si>
  <si>
    <t>0-76428-02079-0</t>
  </si>
  <si>
    <t>978-1-77449-167-6</t>
  </si>
  <si>
    <t>7-76428-02080-6</t>
  </si>
  <si>
    <t>978-1-77449-168-3</t>
  </si>
  <si>
    <t>San Francisco &amp; Vicinity</t>
  </si>
  <si>
    <t>7-76428-02081-3</t>
  </si>
  <si>
    <t>978-1-77449-169-0</t>
  </si>
  <si>
    <t>Washington DC / Baltimore &amp; Vicinity</t>
  </si>
  <si>
    <t>0-76428-02082-0</t>
  </si>
  <si>
    <t>978-1-77449-170-6</t>
  </si>
  <si>
    <t>7-76428-02084-4</t>
  </si>
  <si>
    <t>978-1-77449-172-0</t>
  </si>
  <si>
    <t>7-76428-02083-7</t>
  </si>
  <si>
    <t>978-1-77449-171-3</t>
  </si>
  <si>
    <t>27x129.5</t>
  </si>
  <si>
    <t>7-76428-02086-8</t>
  </si>
  <si>
    <t>978-1-77449-174-4</t>
  </si>
  <si>
    <t>7-76428-02088-2</t>
  </si>
  <si>
    <t>978-1-77449-176-8</t>
  </si>
  <si>
    <t>7-76428-02090-5</t>
  </si>
  <si>
    <t>978-1-77449-178-2</t>
  </si>
  <si>
    <t>7-76428-02091-2</t>
  </si>
  <si>
    <t>978-1-77449-179-9</t>
  </si>
  <si>
    <t>7-76428-02092-9</t>
  </si>
  <si>
    <t>978-1-77449-180-5</t>
  </si>
  <si>
    <t>7-76428-02094-3</t>
  </si>
  <si>
    <t>978-1-77449-182-9</t>
  </si>
  <si>
    <t>7-76428-02096-7</t>
  </si>
  <si>
    <t>978-1-77449-184-3</t>
  </si>
  <si>
    <t>7-76428-02099-8</t>
  </si>
  <si>
    <t>978-1-77449-187-4</t>
  </si>
  <si>
    <t>7-76428-02100-1</t>
  </si>
  <si>
    <t>978-1-77449-188-1</t>
  </si>
  <si>
    <t>7-76428-02107-0</t>
  </si>
  <si>
    <t>7-76428-02106-3</t>
  </si>
  <si>
    <t>978-1-77449-194-2</t>
  </si>
  <si>
    <t>978-1-77449-156-0</t>
  </si>
  <si>
    <t>7-76428-02061-5</t>
  </si>
  <si>
    <t>978-1-77068-925-1</t>
  </si>
  <si>
    <t xml:space="preserve">Walla_Walla_WA_-_Hermiston_OR_-_Pendleton_OR </t>
  </si>
  <si>
    <t xml:space="preserve">Walla_Walla_WA_-_Hermiston_OR_-_Pendleton_OR_WA_Street_Map_GMJ_2017.jpg </t>
  </si>
  <si>
    <t xml:space="preserve">Walla_Walla_WA_-_Hermiston_OR_-_Pendleton_OR_Washington_Street_Map_GMJ </t>
  </si>
  <si>
    <t xml:space="preserve">walla-walla-wa-hermiston-or-pendleton-or-washington-street-map-gmj </t>
  </si>
  <si>
    <t>Fort Walton Beach / Crestview / Destin</t>
  </si>
  <si>
    <t>978-1-77449-195-9</t>
  </si>
  <si>
    <t>Regional / Street</t>
  </si>
  <si>
    <t>32k / 160k</t>
  </si>
  <si>
    <t>7-76428-02159-9</t>
  </si>
  <si>
    <t>978-1-77449-250-5</t>
  </si>
  <si>
    <t>7-76428-02158-2</t>
  </si>
  <si>
    <t>978-1-77449-249-9</t>
  </si>
  <si>
    <t>7-76428-02161-2</t>
  </si>
  <si>
    <t>978-1-77449-252-9</t>
  </si>
  <si>
    <t>7-76428-02162-9</t>
  </si>
  <si>
    <t>978-1-77449-253-6</t>
  </si>
  <si>
    <t>Lehigh Valley / Allentown / Bethlehem / Easton</t>
  </si>
  <si>
    <t>7-76428-02109-4</t>
  </si>
  <si>
    <t>978-1-77449-197-3</t>
  </si>
  <si>
    <t>978-1-77449-191-1</t>
  </si>
  <si>
    <t>7-76428-02103-2</t>
  </si>
  <si>
    <t>Prince Georges County / Washington DC South East 1</t>
  </si>
  <si>
    <t>7-76428-02075-2</t>
  </si>
  <si>
    <t>978-1-77449-163-8</t>
  </si>
  <si>
    <t>7-76428-02078-3</t>
  </si>
  <si>
    <t>978-1-77449-166-9</t>
  </si>
  <si>
    <t>Directory</t>
  </si>
  <si>
    <t>978-1-77449-030-3</t>
  </si>
  <si>
    <t>12k</t>
  </si>
  <si>
    <t>7-76428-02178-0</t>
  </si>
  <si>
    <t>978-1-77449-269-7</t>
  </si>
  <si>
    <t>1.25m/1.33m</t>
  </si>
  <si>
    <t>Clear Lake Area / League City / Kemah</t>
  </si>
  <si>
    <t>7-68306-11308-3</t>
  </si>
  <si>
    <t>1-59214-019-x</t>
  </si>
  <si>
    <t>1-59214-031-9</t>
  </si>
  <si>
    <t>7-68306-11347-2</t>
  </si>
  <si>
    <t>978-1-59214-082-3</t>
  </si>
  <si>
    <t>0-918505-25-9</t>
  </si>
  <si>
    <t>Los Angeles &amp; San Diego Vicinity</t>
  </si>
  <si>
    <t>7-76428-02173-5</t>
  </si>
  <si>
    <t>978-1-77449-264-2</t>
  </si>
  <si>
    <t>7-76428-02108-7</t>
  </si>
  <si>
    <t>7-76428-02172-8</t>
  </si>
  <si>
    <t>978-1-77449-263-5</t>
  </si>
  <si>
    <t>978-1-77068-688-5</t>
  </si>
  <si>
    <t>7-76428-02177-3</t>
  </si>
  <si>
    <t>978-1-77449-106-5</t>
  </si>
  <si>
    <t>7-75428-02077-6</t>
  </si>
  <si>
    <t>978-1-77449-165-2</t>
  </si>
  <si>
    <t>7-76428-02076-9</t>
  </si>
  <si>
    <t>978-1-77449-164-5</t>
  </si>
  <si>
    <t>Fayetteville / Bentonville / Rogers / Springdale</t>
  </si>
  <si>
    <t>7-76428-02175-9</t>
  </si>
  <si>
    <t>978-1-77449-266-6</t>
  </si>
  <si>
    <t>7-76428-02048-6</t>
  </si>
  <si>
    <t>`4528</t>
  </si>
  <si>
    <t>7-76428-02187-2</t>
  </si>
  <si>
    <t>978-1-77449-277-2</t>
  </si>
  <si>
    <t>7-76428-02185-8</t>
  </si>
  <si>
    <t>978-1-77449-276-5</t>
  </si>
  <si>
    <t>7-76428-02181-0</t>
  </si>
  <si>
    <t>978-1-77449-274-1</t>
  </si>
  <si>
    <t>978-1-77449-160-7</t>
  </si>
  <si>
    <t>7-76428-02193-3</t>
  </si>
  <si>
    <t>978-1-77449-284-0</t>
  </si>
  <si>
    <t>978-1-77449-271-0</t>
  </si>
  <si>
    <t>7-76428-02183-4</t>
  </si>
  <si>
    <t>978-1-77449-270-3</t>
  </si>
  <si>
    <t>7-76428-02176-6</t>
  </si>
  <si>
    <t>978-1-77449-267-3</t>
  </si>
  <si>
    <t>978-1-77449-161-4</t>
  </si>
  <si>
    <t>Plano / Denton / McKinney / Dallas North</t>
  </si>
  <si>
    <t>7-76428-02182-7</t>
  </si>
  <si>
    <t>978-1-77449-275-8</t>
  </si>
  <si>
    <t>7-76428-02190-2</t>
  </si>
  <si>
    <t>978-1-77449-280-2</t>
  </si>
  <si>
    <t>978-1-77449-108-9</t>
  </si>
  <si>
    <t>978-1-77449-223-9</t>
  </si>
  <si>
    <t>978-1-77449-198-0</t>
  </si>
  <si>
    <t>7-76428-02195-7</t>
  </si>
  <si>
    <t>978-1-77449-286-4</t>
  </si>
  <si>
    <t>978-1-77449-290-1</t>
  </si>
  <si>
    <t>978-1-77068-924-4</t>
  </si>
  <si>
    <t>7-76428-02198-8</t>
  </si>
  <si>
    <t>978-1-77449-289-5</t>
  </si>
  <si>
    <t>978-1-77449-192-8</t>
  </si>
  <si>
    <t>7-76428-02104-9</t>
  </si>
  <si>
    <t>7-76428-02105-6</t>
  </si>
  <si>
    <t>978-1-77449-193-5</t>
  </si>
  <si>
    <t>7-76428-02062-2</t>
  </si>
  <si>
    <t>978-1-77449-157-7</t>
  </si>
  <si>
    <t>Western USA</t>
  </si>
  <si>
    <t>978-1-77449-035-8</t>
  </si>
  <si>
    <t>978-1-77449-291-8</t>
  </si>
  <si>
    <t>7-76428-02199-5</t>
  </si>
  <si>
    <t>978-1-77449-292-5</t>
  </si>
  <si>
    <t>7-76428-02206-0</t>
  </si>
  <si>
    <t>978-1-77449-299-4</t>
  </si>
  <si>
    <t>San Diego - North / Oceanside</t>
  </si>
  <si>
    <t>7-76428-02196-4</t>
  </si>
  <si>
    <t>978-1-77449-287-1</t>
  </si>
  <si>
    <t>7-76428-02202-2</t>
  </si>
  <si>
    <t>978-1-77449-293-2</t>
  </si>
  <si>
    <t>0-76428-02210-7</t>
  </si>
  <si>
    <t>978-1-77449-305-2</t>
  </si>
  <si>
    <t>7-76428-02214-5</t>
  </si>
  <si>
    <t>978-1-77449-309-0</t>
  </si>
  <si>
    <t>7-76428-02211-4</t>
  </si>
  <si>
    <t>978-1-77449-306-9</t>
  </si>
  <si>
    <t>7-76428-02212-1</t>
  </si>
  <si>
    <t>978-1-77449-307-6</t>
  </si>
  <si>
    <t>7-76428-02213-8</t>
  </si>
  <si>
    <t>978-1-77449-308-3</t>
  </si>
  <si>
    <t>7-76428-02155-1</t>
  </si>
  <si>
    <t>978-1-77449-246-8</t>
  </si>
  <si>
    <t>416k/36k</t>
  </si>
  <si>
    <t>7-76428-02201-5</t>
  </si>
  <si>
    <t>978-1-77449-295-6</t>
  </si>
  <si>
    <t>7-76428-02204-6</t>
  </si>
  <si>
    <t>978-1-77449-297-0</t>
  </si>
  <si>
    <t>7-76428-02192-6</t>
  </si>
  <si>
    <t>978-1-77449-283-3</t>
  </si>
  <si>
    <t>7-76428-02205-3</t>
  </si>
  <si>
    <t>978-1-77449-298-7</t>
  </si>
  <si>
    <t>7-76428-02207-7</t>
  </si>
  <si>
    <t>978-1-77449-300-7</t>
  </si>
  <si>
    <t>7-76428-02209-1</t>
  </si>
  <si>
    <t>978-1-77449-304-5</t>
  </si>
  <si>
    <t>978-1-77068-936-7</t>
  </si>
  <si>
    <t>978-1-77449-294-9</t>
  </si>
  <si>
    <t>7-76428-02200-8</t>
  </si>
  <si>
    <t>978-1-77449-340-3</t>
  </si>
  <si>
    <t>7-76428-02156-8</t>
  </si>
  <si>
    <t>978-1-77449-247-5</t>
  </si>
  <si>
    <t>7-76428-02216-9</t>
  </si>
  <si>
    <t>978-1-77449-311-3</t>
  </si>
  <si>
    <t>7-76428-02215-2</t>
  </si>
  <si>
    <t>978-1-77449-302-1</t>
  </si>
  <si>
    <t>7-76428-02239-8</t>
  </si>
  <si>
    <t>978-1-77449-337-3</t>
  </si>
  <si>
    <t>7-76428-02203-9</t>
  </si>
  <si>
    <t>978-1-77449-296-3</t>
  </si>
  <si>
    <t>Indianapolis Large Sheet</t>
  </si>
  <si>
    <t>7-76428-02284-8</t>
  </si>
  <si>
    <t>978-1-77449-366-3</t>
  </si>
  <si>
    <t>Central States &amp; Provinces</t>
  </si>
  <si>
    <t>New England States</t>
  </si>
  <si>
    <t>Northwestern States &amp; Provinces</t>
  </si>
  <si>
    <t>Southwestern United States</t>
  </si>
  <si>
    <t>Western States &amp; Provinces</t>
  </si>
  <si>
    <t>Sectional</t>
  </si>
  <si>
    <t>400k / 800 k</t>
  </si>
  <si>
    <t>2.2m</t>
  </si>
  <si>
    <t>2.1m / 2.2m</t>
  </si>
  <si>
    <t>Alaska / Yukon / North West Territories</t>
  </si>
  <si>
    <t>Arkansas / Louisiana / Mississippi</t>
  </si>
  <si>
    <t>Daytona Beach / Voulsia and Flagler Counties</t>
  </si>
  <si>
    <t>Nebraska Large Print</t>
  </si>
  <si>
    <t>Farmington NM / Durango &amp; Cortez CO / Aztec &amp; Bloomfield NM</t>
  </si>
  <si>
    <t>Nova Scotia</t>
  </si>
  <si>
    <t>Baytown / La Porte / Pasadena</t>
  </si>
  <si>
    <t>Grand Prairie / Irving</t>
  </si>
  <si>
    <t>Delaware / Maryland</t>
  </si>
  <si>
    <t>Michigan</t>
  </si>
  <si>
    <t>New Jersey / Pennsylvania</t>
  </si>
  <si>
    <t>New York</t>
  </si>
  <si>
    <t>State-Province</t>
  </si>
  <si>
    <t>KS - MO</t>
  </si>
  <si>
    <t>MD-VA-DE</t>
  </si>
  <si>
    <t>NC-VA</t>
  </si>
  <si>
    <t>ON - QC</t>
  </si>
  <si>
    <t>TN-NC</t>
  </si>
  <si>
    <t>USA-Canada</t>
  </si>
  <si>
    <t>USA</t>
  </si>
  <si>
    <t>Rio Grande Valley</t>
  </si>
  <si>
    <t>Alberta / British Columbia</t>
  </si>
  <si>
    <t>7-76428-02292-3</t>
  </si>
  <si>
    <t>978-1-77449-399-1</t>
  </si>
  <si>
    <t>7-76428-02297-8</t>
  </si>
  <si>
    <t>978-1-77449-405-9</t>
  </si>
  <si>
    <t>512k</t>
  </si>
  <si>
    <t>7-76428-02294-7</t>
  </si>
  <si>
    <t>978-1-77449-402-8</t>
  </si>
  <si>
    <t>7-76428-02296-1</t>
  </si>
  <si>
    <t>7-76428-02295-4</t>
  </si>
  <si>
    <t>978-1-77449-404-2</t>
  </si>
  <si>
    <t>978-1-77449-403-5</t>
  </si>
  <si>
    <t>647k</t>
  </si>
  <si>
    <t>7-76428-02293-0</t>
  </si>
  <si>
    <t>978-1-77449-401-1</t>
  </si>
  <si>
    <t>978-1-77449-393-9</t>
  </si>
  <si>
    <t>978-1-77449-394-6</t>
  </si>
  <si>
    <t>978-1-77449-395-3</t>
  </si>
  <si>
    <t>978-1-77449-396-0</t>
  </si>
  <si>
    <t>978-1-77449-397-7</t>
  </si>
  <si>
    <t>978-1-77449-398-4</t>
  </si>
  <si>
    <t>Douglas &amp; Northwest Elbert Counties</t>
  </si>
  <si>
    <t>7-76428-02245-9</t>
  </si>
  <si>
    <t>978-1-77449-344-1</t>
  </si>
  <si>
    <t>Northeastern States / East Central Canada</t>
  </si>
  <si>
    <t>978-177449-346-5</t>
  </si>
  <si>
    <t>apr 2023</t>
  </si>
  <si>
    <t>Hawaii</t>
  </si>
  <si>
    <t>7-76428-02283-1</t>
  </si>
  <si>
    <t>978-1-77449-392-2</t>
  </si>
  <si>
    <t>Maryland / Delaware</t>
  </si>
  <si>
    <t>New Jersey Large Print</t>
  </si>
  <si>
    <t>BRAND</t>
  </si>
  <si>
    <t>7-76428-02031-8</t>
  </si>
  <si>
    <t>978-1-77449-094-5</t>
  </si>
  <si>
    <t>978-1-77449-355-7</t>
  </si>
  <si>
    <t>7-76428-02253-4</t>
  </si>
  <si>
    <t>978-1-77449-173-7</t>
  </si>
  <si>
    <t>7-76428-02085-1</t>
  </si>
  <si>
    <t>978-1-77449-282-6</t>
  </si>
  <si>
    <t>7-76428-02191-9</t>
  </si>
  <si>
    <t>978-1-77449-334-2</t>
  </si>
  <si>
    <t>7-76428-02236-7</t>
  </si>
  <si>
    <t>Prescott / Flagstaff / Sedona</t>
  </si>
  <si>
    <t>7-76428-02223-7</t>
  </si>
  <si>
    <t>978-1-77449-320-5</t>
  </si>
  <si>
    <t>7-76428-02194-0</t>
  </si>
  <si>
    <t>978-1-77449-285-7</t>
  </si>
  <si>
    <t>7-76428-02244-2</t>
  </si>
  <si>
    <t>978-1-77449-343-4</t>
  </si>
  <si>
    <t>114 pages</t>
  </si>
  <si>
    <t>978-1-77449-342-7</t>
  </si>
  <si>
    <t>7-76428-02243-5</t>
  </si>
  <si>
    <t>7-76428-02252-7</t>
  </si>
  <si>
    <t>978-1-77068-353-3</t>
  </si>
  <si>
    <t>7-76428-02254-1</t>
  </si>
  <si>
    <t>978-1-77449-356-4</t>
  </si>
  <si>
    <t>7-76428-02250-3</t>
  </si>
  <si>
    <t>978-1-77449-351-9</t>
  </si>
  <si>
    <t>7-76428-02169-8</t>
  </si>
  <si>
    <t>978-1-77449-259-8</t>
  </si>
  <si>
    <t>7-76428-01788-2</t>
  </si>
  <si>
    <t>978-1-77068-692-2</t>
  </si>
  <si>
    <t>7-76428-02328-0</t>
  </si>
  <si>
    <t>978-1-77449-444-8</t>
  </si>
  <si>
    <t>7-76428-02225-1</t>
  </si>
  <si>
    <t>978-1-77449-322-9</t>
  </si>
  <si>
    <t>978-1-77449-374-8</t>
  </si>
  <si>
    <t>978-1-77449-357-1</t>
  </si>
  <si>
    <t>7-76428-02277-0</t>
  </si>
  <si>
    <t>7-76428-02242-8</t>
  </si>
  <si>
    <t>978-1-77449-341-0</t>
  </si>
  <si>
    <t>978-1-77449-354-0</t>
  </si>
  <si>
    <t>978-1-77449-310-6</t>
  </si>
  <si>
    <t>978-1-77449-400-4</t>
  </si>
  <si>
    <t>7-76428-02298-5</t>
  </si>
  <si>
    <t>978-177449-406-6</t>
  </si>
  <si>
    <t>570k</t>
  </si>
  <si>
    <t>978-1-77449-</t>
  </si>
  <si>
    <t>7-76428-02</t>
  </si>
  <si>
    <t>7-76428-02259-6</t>
  </si>
  <si>
    <t>978-1-77449-363-2</t>
  </si>
  <si>
    <t>978-1-77449-331-1</t>
  </si>
  <si>
    <t>7-76428-02233-6</t>
  </si>
  <si>
    <t>978-1-77449-244-4</t>
  </si>
  <si>
    <t>7-76428-01913-8</t>
  </si>
  <si>
    <t>978-1-77068-886-5</t>
  </si>
  <si>
    <t>978-1-77449-369-4</t>
  </si>
  <si>
    <t>7-76428-02262-6</t>
  </si>
  <si>
    <t>7-76428-02331-9</t>
  </si>
  <si>
    <t>978-1-77449-447-9</t>
  </si>
  <si>
    <t>978-1-77449-332-8</t>
  </si>
  <si>
    <t>7-76428-02234-3</t>
  </si>
  <si>
    <t>apr 2024</t>
  </si>
  <si>
    <t>7-76428-02340-1</t>
  </si>
  <si>
    <t>978-1-77449-486-8</t>
  </si>
  <si>
    <t>Central California</t>
  </si>
  <si>
    <t>Coast &amp; Valley</t>
  </si>
  <si>
    <t>Southern Nevada / Death Valley</t>
  </si>
  <si>
    <t>Mendocino &amp; Sonoma Coast</t>
  </si>
  <si>
    <t>Gold Country</t>
  </si>
  <si>
    <t>Monterey Bay &amp; Fresno - Kings Counties</t>
  </si>
  <si>
    <t>Sierra Nevada - Lake Tahoe &amp; Yosemite Areas</t>
  </si>
  <si>
    <t>Southern Utah</t>
  </si>
  <si>
    <t>Utah</t>
  </si>
  <si>
    <t>Northern California</t>
  </si>
  <si>
    <t>feb 2024</t>
  </si>
  <si>
    <t>feb 2025</t>
  </si>
  <si>
    <t>may 2024</t>
  </si>
  <si>
    <t>sep 2024</t>
  </si>
  <si>
    <t>jul 2027</t>
  </si>
  <si>
    <t>aug 2027</t>
  </si>
  <si>
    <t>jan 2030</t>
  </si>
  <si>
    <t>7-76428-02332-6</t>
  </si>
  <si>
    <t>978-1-77449-448-6</t>
  </si>
  <si>
    <t>978-177449-303-8</t>
  </si>
  <si>
    <t>24.5k</t>
  </si>
  <si>
    <t>12.25x25.75</t>
  </si>
  <si>
    <t>McMinnville / Newberg / Yamhill County</t>
  </si>
  <si>
    <t>7-76428-02353-1</t>
  </si>
  <si>
    <t>978-1-77449-496-7</t>
  </si>
  <si>
    <t>FS-GMJ</t>
  </si>
  <si>
    <t>GG-GMJ</t>
  </si>
  <si>
    <t>BCAA-GMJ</t>
  </si>
  <si>
    <t>7-76428-02251-0</t>
  </si>
  <si>
    <t>978-1-77449-352-6</t>
  </si>
  <si>
    <t>1-889822-88-4</t>
  </si>
  <si>
    <t>7-68306-11263-5</t>
  </si>
  <si>
    <t>978-1-77449-483-7</t>
  </si>
  <si>
    <t>7-76428-02335-7</t>
  </si>
  <si>
    <t>7-76428-02326-5</t>
  </si>
  <si>
    <t>978-1-77449-442-4</t>
  </si>
  <si>
    <t>7-76428-02312-8</t>
  </si>
  <si>
    <t>978-1-77449-420-2</t>
  </si>
  <si>
    <t>7-76428-02333-3</t>
  </si>
  <si>
    <t>7-76428-01205-4</t>
  </si>
  <si>
    <t>7-76428-02291-6</t>
  </si>
  <si>
    <t>7-76428-02285-5</t>
  </si>
  <si>
    <t>7-76428-02286-2</t>
  </si>
  <si>
    <t>7-76428-02287-9</t>
  </si>
  <si>
    <t>7-76428-02288-6</t>
  </si>
  <si>
    <t>7-76428-02289-3</t>
  </si>
  <si>
    <t>7-76428-02290-9</t>
  </si>
  <si>
    <t>7-76428-01721-9</t>
  </si>
  <si>
    <t>978-1-77449-449-3</t>
  </si>
  <si>
    <t>978-1-77449-111-9</t>
  </si>
  <si>
    <t>7-76428-02327-2</t>
  </si>
  <si>
    <t>978-1-77449-443-1</t>
  </si>
  <si>
    <t>7-76428-02348-7</t>
  </si>
  <si>
    <t>978-1-77449-493-6</t>
  </si>
  <si>
    <t>7-76428-02347-0</t>
  </si>
  <si>
    <t>978-1-77449-492-9</t>
  </si>
  <si>
    <t>7-76428-02228-2</t>
  </si>
  <si>
    <t>978-1-77449-325-0</t>
  </si>
  <si>
    <t>7-76428-02268-8</t>
  </si>
  <si>
    <t>978-1-77449-381-6</t>
  </si>
  <si>
    <t>San Gabriel Valley / Pasadena / Arcadia</t>
  </si>
  <si>
    <t>7-76428-02350-0</t>
  </si>
  <si>
    <t>978-1-77449-494-3</t>
  </si>
  <si>
    <t>7-76428-02352-4</t>
  </si>
  <si>
    <t>978-1-77449-495-0</t>
  </si>
  <si>
    <t>7-76428-02247-3</t>
  </si>
  <si>
    <t>978-1-77449-347-2</t>
  </si>
  <si>
    <t>7-76428-02271-8</t>
  </si>
  <si>
    <t>978-1-77449-385-4</t>
  </si>
  <si>
    <t>7-76428-02188-9</t>
  </si>
  <si>
    <t>978-1-77449-278-6</t>
  </si>
  <si>
    <t>7-76428-02063-9</t>
  </si>
  <si>
    <t>978-1-77449-158-4</t>
  </si>
  <si>
    <t>7-76428-02407-1</t>
  </si>
  <si>
    <t>978-1-77449-558-2</t>
  </si>
  <si>
    <t>7-76428-02408-8</t>
  </si>
  <si>
    <t>978-1-77449-559-9</t>
  </si>
  <si>
    <t>7-76428-02361-6</t>
  </si>
  <si>
    <t>978-1-77449-477-6</t>
  </si>
  <si>
    <t>7-76428-02409-5</t>
  </si>
  <si>
    <t>978-1-77449-473-8</t>
  </si>
  <si>
    <t>7-76428-02068-4</t>
  </si>
  <si>
    <t>978-1-77449-451-6</t>
  </si>
  <si>
    <t>7-76428-02334-0</t>
  </si>
  <si>
    <t>978-1-77449-450-9</t>
  </si>
  <si>
    <t>978-1-77449-463-9</t>
  </si>
  <si>
    <t>7-76428-02072-1</t>
  </si>
  <si>
    <t>7-76428-02171-1</t>
  </si>
  <si>
    <t>978-1-77449-261-1</t>
  </si>
  <si>
    <t>7-76428-02315-9</t>
  </si>
  <si>
    <t>978-1-77449-423-3</t>
  </si>
  <si>
    <t>256k/32k</t>
  </si>
  <si>
    <t>Las Vegas Western Area</t>
  </si>
  <si>
    <t>7-76428-02354-8</t>
  </si>
  <si>
    <t>978-1-77449-530-8</t>
  </si>
  <si>
    <t>7-76428-02219-0</t>
  </si>
  <si>
    <t>978-1-77449-315-1</t>
  </si>
  <si>
    <t>7-76428-02356-2</t>
  </si>
  <si>
    <t>978-1-77449-531-5</t>
  </si>
  <si>
    <t>7-76428-02222-0</t>
  </si>
  <si>
    <t>978-1-77449-319-9</t>
  </si>
  <si>
    <t>7-76428-02420-0</t>
  </si>
  <si>
    <t>978-1-77449-580-3</t>
  </si>
  <si>
    <t>Alabama / Georgia</t>
  </si>
  <si>
    <t>7-76428-02412-5</t>
  </si>
  <si>
    <t>978-1-77449-572-8</t>
  </si>
  <si>
    <t>7-76428-02411-8</t>
  </si>
  <si>
    <t>978-1-77449-561-2</t>
  </si>
  <si>
    <t>7-76428-02248-0</t>
  </si>
  <si>
    <t>978-1-77449-348-9</t>
  </si>
  <si>
    <t>0-70609-02538-4</t>
  </si>
  <si>
    <t>978-0-528-02538-9</t>
  </si>
  <si>
    <t>7-76428-02393-7</t>
  </si>
  <si>
    <t>978-1-77449-525-4</t>
  </si>
  <si>
    <t>7-76428-02392-0</t>
  </si>
  <si>
    <t>978-1-77449-524-7</t>
  </si>
  <si>
    <t>7-76428-02397-5</t>
  </si>
  <si>
    <t>978-1-77449-528-5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</si>
</sst>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09]#,##0&quot; &quot;;[$$-409]&quot;#,&quot;0&quot;)&quot;;[$$-409]&quot;- &quot;;@&quot; 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1"/>
      <family val="0"/>
    </font>
    <font>
      <sz val="9"/>
      <color indexed="8"/>
      <name val="Arial"/>
      <family val="2"/>
    </font>
    <font>
      <sz val="9"/>
      <color indexed="8"/>
      <name val="Genev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32" fillId="0" borderId="0">
      <alignment/>
      <protection/>
    </xf>
    <xf numFmtId="0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16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5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left" indent="1"/>
      <protection locked="0"/>
    </xf>
    <xf numFmtId="164" fontId="0" fillId="0" borderId="0" xfId="0" applyNumberFormat="1" applyFont="1" applyAlignment="1" applyProtection="1">
      <alignment/>
      <protection locked="0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0" xfId="54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 quotePrefix="1">
      <alignment/>
    </xf>
    <xf numFmtId="164" fontId="2" fillId="0" borderId="0" xfId="0" applyFont="1" applyFill="1" applyAlignment="1">
      <alignment/>
    </xf>
    <xf numFmtId="17" fontId="2" fillId="0" borderId="0" xfId="0" applyNumberFormat="1" applyFont="1" applyFill="1" applyAlignment="1" quotePrefix="1">
      <alignment/>
    </xf>
    <xf numFmtId="164" fontId="2" fillId="0" borderId="0" xfId="0" applyFont="1" applyFill="1" applyAlignment="1" quotePrefix="1">
      <alignment/>
    </xf>
    <xf numFmtId="17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1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 horizontal="left"/>
    </xf>
    <xf numFmtId="17" fontId="2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left" indent="2"/>
      <protection locked="0"/>
    </xf>
    <xf numFmtId="1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 quotePrefix="1">
      <alignment/>
    </xf>
    <xf numFmtId="164" fontId="0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1" fontId="2" fillId="0" borderId="0" xfId="0" applyNumberFormat="1" applyFont="1" applyFill="1" applyAlignment="1" quotePrefix="1">
      <alignment/>
    </xf>
    <xf numFmtId="1" fontId="2" fillId="0" borderId="1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quotePrefix="1">
      <alignment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left" indent="1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58" applyFont="1" applyFill="1" applyBorder="1" applyAlignment="1">
      <alignment horizontal="left"/>
      <protection/>
    </xf>
    <xf numFmtId="164" fontId="2" fillId="0" borderId="0" xfId="0" applyNumberFormat="1" applyFont="1" applyFill="1" applyAlignment="1">
      <alignment horizontal="left"/>
    </xf>
    <xf numFmtId="164" fontId="46" fillId="0" borderId="0" xfId="58" applyFont="1" applyFill="1" applyBorder="1">
      <alignment/>
      <protection/>
    </xf>
    <xf numFmtId="1" fontId="2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NumberFormat="1" applyFont="1" applyAlignment="1" applyProtection="1">
      <alignment horizontal="left" indent="1"/>
      <protection locked="0"/>
    </xf>
    <xf numFmtId="1" fontId="2" fillId="0" borderId="0" xfId="0" applyNumberFormat="1" applyFont="1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5" fontId="2" fillId="0" borderId="0" xfId="0" applyNumberFormat="1" applyFont="1" applyFill="1" applyAlignment="1">
      <alignment/>
    </xf>
    <xf numFmtId="164" fontId="0" fillId="0" borderId="0" xfId="0" applyNumberFormat="1" applyFont="1" applyBorder="1" applyAlignment="1" applyProtection="1">
      <alignment/>
      <protection locked="0"/>
    </xf>
    <xf numFmtId="1" fontId="2" fillId="0" borderId="0" xfId="0" applyNumberFormat="1" applyFont="1" applyFill="1" applyBorder="1" applyAlignment="1" quotePrefix="1">
      <alignment/>
    </xf>
    <xf numFmtId="1" fontId="2" fillId="0" borderId="0" xfId="0" applyNumberFormat="1" applyFont="1" applyBorder="1" applyAlignment="1" quotePrefix="1">
      <alignment/>
    </xf>
    <xf numFmtId="17" fontId="0" fillId="0" borderId="0" xfId="0" applyNumberFormat="1" applyFont="1" applyAlignment="1" applyProtection="1" quotePrefix="1">
      <alignment/>
      <protection locked="0"/>
    </xf>
    <xf numFmtId="164" fontId="0" fillId="0" borderId="0" xfId="0" applyNumberFormat="1" applyFont="1" applyAlignment="1" applyProtection="1" quotePrefix="1">
      <alignment/>
      <protection locked="0"/>
    </xf>
    <xf numFmtId="164" fontId="0" fillId="0" borderId="0" xfId="0" applyNumberFormat="1" applyFont="1" applyAlignment="1" applyProtection="1">
      <alignment horizontal="left" indent="1"/>
      <protection locked="0"/>
    </xf>
    <xf numFmtId="164" fontId="46" fillId="0" borderId="0" xfId="0" applyFont="1" applyFill="1" applyBorder="1" applyAlignment="1">
      <alignment/>
    </xf>
    <xf numFmtId="164" fontId="46" fillId="0" borderId="0" xfId="0" applyFont="1" applyFill="1" applyBorder="1" applyAlignment="1">
      <alignment horizontal="left" vertical="center" wrapText="1"/>
    </xf>
    <xf numFmtId="49" fontId="47" fillId="0" borderId="0" xfId="46" applyNumberFormat="1" applyFont="1">
      <alignment/>
      <protection/>
    </xf>
    <xf numFmtId="164" fontId="47" fillId="0" borderId="0" xfId="46" applyNumberFormat="1" applyFont="1">
      <alignment/>
      <protection/>
    </xf>
    <xf numFmtId="164" fontId="48" fillId="0" borderId="0" xfId="46" applyNumberFormat="1" applyFont="1">
      <alignment/>
      <protection/>
    </xf>
    <xf numFmtId="164" fontId="48" fillId="34" borderId="0" xfId="46" applyNumberFormat="1" applyFont="1" applyFill="1">
      <alignment/>
      <protection/>
    </xf>
    <xf numFmtId="44" fontId="2" fillId="0" borderId="0" xfId="44" applyFont="1" applyAlignment="1">
      <alignment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44" fontId="2" fillId="0" borderId="0" xfId="44" applyFont="1" applyFill="1" applyAlignment="1">
      <alignment horizontal="left"/>
    </xf>
    <xf numFmtId="44" fontId="0" fillId="0" borderId="0" xfId="44" applyFont="1" applyAlignment="1" applyProtection="1">
      <alignment horizontal="left"/>
      <protection locked="0"/>
    </xf>
    <xf numFmtId="44" fontId="0" fillId="0" borderId="0" xfId="44" applyFont="1" applyFill="1" applyAlignment="1" applyProtection="1">
      <alignment horizontal="left"/>
      <protection locked="0"/>
    </xf>
    <xf numFmtId="44" fontId="0" fillId="0" borderId="0" xfId="44" applyFont="1" applyFill="1" applyAlignment="1" applyProtection="1">
      <alignment horizontal="left"/>
      <protection locked="0"/>
    </xf>
    <xf numFmtId="44" fontId="0" fillId="0" borderId="0" xfId="44" applyFont="1" applyFill="1" applyAlignment="1" applyProtection="1">
      <alignment/>
      <protection locked="0"/>
    </xf>
    <xf numFmtId="44" fontId="2" fillId="0" borderId="10" xfId="44" applyFont="1" applyBorder="1" applyAlignment="1">
      <alignment horizontal="left"/>
    </xf>
    <xf numFmtId="44" fontId="2" fillId="0" borderId="10" xfId="44" applyFont="1" applyFill="1" applyBorder="1" applyAlignment="1">
      <alignment horizontal="left"/>
    </xf>
    <xf numFmtId="44" fontId="2" fillId="0" borderId="0" xfId="44" applyFont="1" applyAlignment="1">
      <alignment horizontal="left"/>
    </xf>
    <xf numFmtId="44" fontId="0" fillId="0" borderId="0" xfId="44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" fontId="2" fillId="0" borderId="0" xfId="44" applyNumberFormat="1" applyFont="1" applyAlignment="1">
      <alignment horizontal="left"/>
    </xf>
    <xf numFmtId="1" fontId="4" fillId="0" borderId="0" xfId="44" applyNumberFormat="1" applyFont="1" applyAlignment="1">
      <alignment/>
    </xf>
    <xf numFmtId="1" fontId="2" fillId="0" borderId="0" xfId="44" applyNumberFormat="1" applyFont="1" applyFill="1" applyAlignment="1">
      <alignment horizontal="left"/>
    </xf>
    <xf numFmtId="1" fontId="0" fillId="0" borderId="0" xfId="44" applyNumberFormat="1" applyFont="1" applyAlignment="1" applyProtection="1">
      <alignment horizontal="left"/>
      <protection locked="0"/>
    </xf>
    <xf numFmtId="1" fontId="0" fillId="0" borderId="0" xfId="44" applyNumberFormat="1" applyFont="1" applyFill="1" applyAlignment="1" applyProtection="1">
      <alignment horizontal="left"/>
      <protection locked="0"/>
    </xf>
    <xf numFmtId="1" fontId="2" fillId="0" borderId="0" xfId="44" applyNumberFormat="1" applyFont="1" applyFill="1" applyAlignment="1">
      <alignment horizontal="left"/>
    </xf>
    <xf numFmtId="1" fontId="0" fillId="0" borderId="0" xfId="44" applyNumberFormat="1" applyFont="1" applyFill="1" applyAlignment="1" applyProtection="1">
      <alignment horizontal="left"/>
      <protection locked="0"/>
    </xf>
    <xf numFmtId="1" fontId="2" fillId="0" borderId="0" xfId="44" applyNumberFormat="1" applyFont="1" applyFill="1" applyAlignment="1" quotePrefix="1">
      <alignment horizontal="left"/>
    </xf>
    <xf numFmtId="1" fontId="2" fillId="0" borderId="10" xfId="44" applyNumberFormat="1" applyFont="1" applyBorder="1" applyAlignment="1">
      <alignment horizontal="left"/>
    </xf>
    <xf numFmtId="1" fontId="2" fillId="0" borderId="10" xfId="44" applyNumberFormat="1" applyFont="1" applyFill="1" applyBorder="1" applyAlignment="1">
      <alignment horizontal="left"/>
    </xf>
    <xf numFmtId="164" fontId="0" fillId="0" borderId="0" xfId="0" applyNumberFormat="1" applyFont="1" applyAlignment="1" applyProtection="1">
      <alignment/>
      <protection locked="0"/>
    </xf>
    <xf numFmtId="164" fontId="2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gmjohnsonmaps.com" TargetMode="External" /><Relationship Id="rId2" Type="http://schemas.openxmlformats.org/officeDocument/2006/relationships/hyperlink" Target="http://www.gmjohnsonmap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123"/>
  <sheetViews>
    <sheetView tabSelected="1" showOutlineSymbols="0" zoomScalePageLayoutView="0" workbookViewId="0" topLeftCell="A1">
      <pane xSplit="3" ySplit="4" topLeftCell="D5" activePane="bottomRight" state="frozen"/>
      <selection pane="topLeft" activeCell="E346" sqref="E346"/>
      <selection pane="topRight" activeCell="A1" sqref="A1"/>
      <selection pane="bottomLeft" activeCell="A1" sqref="A1"/>
      <selection pane="bottomRight" activeCell="W208" sqref="W208"/>
    </sheetView>
  </sheetViews>
  <sheetFormatPr defaultColWidth="8.8515625" defaultRowHeight="12.75"/>
  <cols>
    <col min="1" max="1" width="49.28125" style="0" customWidth="1"/>
    <col min="2" max="2" width="11.28125" style="0" customWidth="1"/>
    <col min="3" max="3" width="8.8515625" style="0" customWidth="1"/>
    <col min="4" max="4" width="13.00390625" style="0" customWidth="1"/>
    <col min="5" max="5" width="16.7109375" style="0" customWidth="1"/>
    <col min="6" max="6" width="18.57421875" style="7" customWidth="1"/>
    <col min="7" max="7" width="8.8515625" style="82" customWidth="1"/>
    <col min="8" max="8" width="8.8515625" style="76" customWidth="1"/>
    <col min="9" max="9" width="11.140625" style="0" bestFit="1" customWidth="1"/>
    <col min="10" max="10" width="11.140625" style="0" customWidth="1"/>
    <col min="11" max="11" width="9.28125" style="0" customWidth="1"/>
    <col min="12" max="12" width="12.00390625" style="0" customWidth="1"/>
    <col min="13" max="13" width="8.8515625" style="0" customWidth="1"/>
    <col min="14" max="15" width="11.00390625" style="0" customWidth="1"/>
    <col min="16" max="16" width="10.28125" style="0" bestFit="1" customWidth="1"/>
    <col min="17" max="17" width="61.28125" style="0" customWidth="1"/>
    <col min="18" max="18" width="3.28125" style="0" customWidth="1"/>
    <col min="19" max="19" width="93.140625" style="8" customWidth="1"/>
    <col min="20" max="20" width="12.57421875" style="0" customWidth="1"/>
    <col min="21" max="21" width="19.140625" style="0" customWidth="1"/>
    <col min="22" max="22" width="79.421875" style="0" customWidth="1"/>
  </cols>
  <sheetData>
    <row r="1" spans="1:23" ht="15.75">
      <c r="A1" s="14" t="s">
        <v>582</v>
      </c>
      <c r="B1" s="11" t="s">
        <v>1238</v>
      </c>
      <c r="C1" s="2"/>
      <c r="D1" s="2"/>
      <c r="E1" s="2"/>
      <c r="F1" s="6"/>
      <c r="G1" s="79"/>
      <c r="H1" s="65" t="s">
        <v>1770</v>
      </c>
      <c r="I1" s="2"/>
      <c r="J1" s="2"/>
      <c r="K1" s="2"/>
      <c r="L1" s="3">
        <f ca="1">TODAY()</f>
        <v>45393</v>
      </c>
      <c r="M1" s="2"/>
      <c r="N1" s="2"/>
      <c r="O1" s="2"/>
      <c r="P1" s="2"/>
      <c r="W1" s="8"/>
    </row>
    <row r="2" spans="1:23" ht="15.75">
      <c r="A2" s="15" t="s">
        <v>583</v>
      </c>
      <c r="B2" s="11" t="s">
        <v>1537</v>
      </c>
      <c r="C2" s="2"/>
      <c r="D2" s="2"/>
      <c r="E2" s="11"/>
      <c r="F2" s="6"/>
      <c r="G2" s="79"/>
      <c r="H2" s="65" t="s">
        <v>1538</v>
      </c>
      <c r="I2" s="2"/>
      <c r="J2" s="2"/>
      <c r="K2" s="10" t="s">
        <v>1539</v>
      </c>
      <c r="L2" s="16" t="s">
        <v>1540</v>
      </c>
      <c r="M2" s="2"/>
      <c r="N2" s="2"/>
      <c r="O2" s="2"/>
      <c r="P2" s="2"/>
      <c r="W2" s="8"/>
    </row>
    <row r="3" spans="1:23" ht="12.75">
      <c r="A3" s="16" t="s">
        <v>1771</v>
      </c>
      <c r="B3" s="10" t="s">
        <v>1679</v>
      </c>
      <c r="C3" s="2"/>
      <c r="D3" s="2"/>
      <c r="E3" s="2"/>
      <c r="F3" s="6"/>
      <c r="G3" s="80" t="s">
        <v>472</v>
      </c>
      <c r="H3" s="66"/>
      <c r="I3" s="2"/>
      <c r="J3" s="2"/>
      <c r="K3" s="2"/>
      <c r="L3" s="12" t="s">
        <v>460</v>
      </c>
      <c r="M3" s="2"/>
      <c r="N3" s="2"/>
      <c r="O3" s="2"/>
      <c r="P3" s="2"/>
      <c r="W3" s="8"/>
    </row>
    <row r="4" spans="1:23" ht="12.75">
      <c r="A4" s="12" t="s">
        <v>450</v>
      </c>
      <c r="B4" s="12" t="s">
        <v>451</v>
      </c>
      <c r="C4" s="12" t="s">
        <v>452</v>
      </c>
      <c r="D4" s="12" t="s">
        <v>453</v>
      </c>
      <c r="E4" s="12" t="s">
        <v>454</v>
      </c>
      <c r="F4" s="13" t="s">
        <v>455</v>
      </c>
      <c r="G4" s="80" t="s">
        <v>1891</v>
      </c>
      <c r="H4" s="67" t="s">
        <v>456</v>
      </c>
      <c r="I4" s="12" t="s">
        <v>457</v>
      </c>
      <c r="J4" s="12" t="s">
        <v>458</v>
      </c>
      <c r="K4" s="12" t="s">
        <v>459</v>
      </c>
      <c r="L4" s="12" t="s">
        <v>3213</v>
      </c>
      <c r="M4" s="12" t="s">
        <v>461</v>
      </c>
      <c r="N4" s="12" t="s">
        <v>462</v>
      </c>
      <c r="O4" s="12" t="s">
        <v>1928</v>
      </c>
      <c r="P4" s="10" t="s">
        <v>463</v>
      </c>
      <c r="Q4" t="s">
        <v>912</v>
      </c>
      <c r="S4" s="7" t="s">
        <v>1541</v>
      </c>
      <c r="T4" s="9" t="s">
        <v>138</v>
      </c>
      <c r="U4" s="9" t="s">
        <v>332</v>
      </c>
      <c r="W4" s="58" t="s">
        <v>2333</v>
      </c>
    </row>
    <row r="5" spans="1:23" ht="12.75">
      <c r="A5" s="18" t="s">
        <v>1638</v>
      </c>
      <c r="B5" s="18" t="s">
        <v>1641</v>
      </c>
      <c r="C5" s="18" t="s">
        <v>466</v>
      </c>
      <c r="D5" s="18" t="s">
        <v>1642</v>
      </c>
      <c r="E5" s="18" t="s">
        <v>1639</v>
      </c>
      <c r="F5" s="19" t="s">
        <v>1640</v>
      </c>
      <c r="G5" s="81">
        <v>4397</v>
      </c>
      <c r="H5" s="68">
        <v>9.95</v>
      </c>
      <c r="I5" s="18" t="s">
        <v>1166</v>
      </c>
      <c r="J5" s="18" t="s">
        <v>469</v>
      </c>
      <c r="K5" s="18" t="s">
        <v>470</v>
      </c>
      <c r="L5" s="18" t="s">
        <v>472</v>
      </c>
      <c r="M5" s="18" t="s">
        <v>472</v>
      </c>
      <c r="N5" s="20">
        <v>2018</v>
      </c>
      <c r="O5" s="20"/>
      <c r="P5" s="21"/>
      <c r="Q5" t="str">
        <f aca="true" t="shared" si="0" ref="Q5:Q49">SUBSTITUTE(SUBSTITUTE(SUBSTITUTE(SUBSTITUTE(SUBSTITUTE(SUBSTITUTE(SUBSTITUTE(A5,")",),"(",),".",),",","_"),"&amp;","-"),"/","-")," ","_")</f>
        <v>Caribbean_-_Central_-_South_America</v>
      </c>
      <c r="S5" s="8" t="str">
        <f aca="true" t="shared" si="1" ref="S5:S49">+TRIM(Q5)&amp;"_"&amp;TRIM(B5)&amp;"_"&amp;TRIM(PROPER(D5))&amp;"_"&amp;TRIM(PROPER(C5))&amp;"_"&amp;TRIM(L5)&amp;"_"&amp;TRIM(N5)&amp;".jpg"</f>
        <v>Caribbean_-_Central_-_South_America_International_Travel_Map_GMJ_2018.jpg</v>
      </c>
      <c r="T5" s="1" t="s">
        <v>611</v>
      </c>
      <c r="U5" s="1" t="s">
        <v>1641</v>
      </c>
      <c r="V5" s="8" t="str">
        <f aca="true" t="shared" si="2" ref="V5:V49">+TRIM(Q5)&amp;"_"&amp;TRIM(U5)&amp;"_"&amp;TRIM(PROPER(D5))&amp;"_"&amp;TRIM(PROPER(C5))&amp;"_"&amp;TRIM(L5)</f>
        <v>Caribbean_-_Central_-_South_America_International_Travel_Map_GMJ</v>
      </c>
      <c r="W5" s="8" t="str">
        <f aca="true" t="shared" si="3" ref="W5:W49">LOWER(SUBSTITUTE(SUBSTITUTE(SUBSTITUTE(SUBSTITUTE(TRIM(Q5)&amp;"_"&amp;TRIM(U5)&amp;"_"&amp;TRIM(PROPER(D5))&amp;"_"&amp;TRIM(PROPER(C5))&amp;"_"&amp;TRIM(L5)," ","-"),"_","-"),"--","-"),"--","-"))</f>
        <v>caribbean-central-south-america-international-travel-map-gmj</v>
      </c>
    </row>
    <row r="6" spans="1:23" s="89" customFormat="1" ht="12.75">
      <c r="A6" s="18" t="s">
        <v>3160</v>
      </c>
      <c r="B6" s="18" t="s">
        <v>3178</v>
      </c>
      <c r="C6" s="18" t="s">
        <v>466</v>
      </c>
      <c r="D6" s="18" t="s">
        <v>3172</v>
      </c>
      <c r="E6" s="18" t="s">
        <v>3182</v>
      </c>
      <c r="F6" s="19" t="s">
        <v>3255</v>
      </c>
      <c r="G6" s="81">
        <v>4559</v>
      </c>
      <c r="H6" s="68">
        <v>6.95</v>
      </c>
      <c r="I6" s="18" t="s">
        <v>529</v>
      </c>
      <c r="J6" s="18" t="s">
        <v>469</v>
      </c>
      <c r="K6" s="18" t="s">
        <v>470</v>
      </c>
      <c r="L6" s="18" t="s">
        <v>472</v>
      </c>
      <c r="M6" s="18" t="s">
        <v>472</v>
      </c>
      <c r="N6" s="20">
        <v>2023</v>
      </c>
      <c r="O6" s="20"/>
      <c r="P6" s="23"/>
      <c r="Q6" s="89" t="str">
        <f>SUBSTITUTE(SUBSTITUTE(SUBSTITUTE(SUBSTITUTE(SUBSTITUTE(SUBSTITUTE(SUBSTITUTE(A6,")",),"(",),".",),",","_"),"&amp;","-"),"/","-")," ","_")</f>
        <v>Alaska_-_Yukon_-_North_West_Territories</v>
      </c>
      <c r="S6" s="8" t="str">
        <f>+TRIM(Q6)&amp;"_"&amp;TRIM(B6)&amp;"_"&amp;TRIM(PROPER(D6))&amp;"_"&amp;TRIM(PROPER(C6))&amp;"_"&amp;TRIM(L6)&amp;"_"&amp;TRIM(N6)&amp;".jpg"</f>
        <v>Alaska_-_Yukon_-_North_West_Territories_USA-Canada_State-Province_Map_GMJ_2023.jpg</v>
      </c>
      <c r="T6" s="1" t="s">
        <v>611</v>
      </c>
      <c r="U6" s="1" t="s">
        <v>3178</v>
      </c>
      <c r="V6" s="8" t="str">
        <f>+TRIM(Q6)&amp;"_"&amp;TRIM(U6)&amp;"_"&amp;TRIM(PROPER(D6))&amp;"_"&amp;TRIM(PROPER(C6))&amp;"_"&amp;TRIM(L6)</f>
        <v>Alaska_-_Yukon_-_North_West_Territories_USA-Canada_State-Province_Map_GMJ</v>
      </c>
      <c r="W6" s="8" t="str">
        <f>LOWER(SUBSTITUTE(SUBSTITUTE(SUBSTITUTE(SUBSTITUTE(TRIM(Q6)&amp;"_"&amp;TRIM(U6)&amp;"_"&amp;TRIM(PROPER(D6))&amp;"_"&amp;TRIM(PROPER(C6))&amp;"_"&amp;TRIM(L6)," ","-"),"_","-"),"--","-"),"--","-"))</f>
        <v>alaska-yukon-north-west-territories-usa-canada-state-province-map-gmj</v>
      </c>
    </row>
    <row r="7" spans="1:23" ht="12.75">
      <c r="A7" s="18" t="s">
        <v>364</v>
      </c>
      <c r="B7" s="18" t="s">
        <v>1123</v>
      </c>
      <c r="C7" s="18" t="s">
        <v>466</v>
      </c>
      <c r="D7" s="18" t="s">
        <v>467</v>
      </c>
      <c r="E7" s="18" t="s">
        <v>2981</v>
      </c>
      <c r="F7" s="19" t="s">
        <v>2982</v>
      </c>
      <c r="G7" s="81">
        <v>4536</v>
      </c>
      <c r="H7" s="68">
        <v>7.95</v>
      </c>
      <c r="I7" s="18" t="s">
        <v>468</v>
      </c>
      <c r="J7" s="18" t="s">
        <v>469</v>
      </c>
      <c r="K7" s="18" t="s">
        <v>470</v>
      </c>
      <c r="L7" s="18" t="s">
        <v>472</v>
      </c>
      <c r="M7" s="18" t="s">
        <v>472</v>
      </c>
      <c r="N7" s="20">
        <v>2022</v>
      </c>
      <c r="O7" s="20"/>
      <c r="P7" s="21"/>
      <c r="Q7" t="str">
        <f t="shared" si="0"/>
        <v>Anchorage_-_Fairbanks_-_Juneau_-_Sitka_-_Ketchikan</v>
      </c>
      <c r="S7" s="8" t="str">
        <f t="shared" si="1"/>
        <v>Anchorage_-_Fairbanks_-_Juneau_-_Sitka_-_Ketchikan_AK_Street_Map_GMJ_2022.jpg</v>
      </c>
      <c r="T7" s="1" t="s">
        <v>611</v>
      </c>
      <c r="U7" s="1" t="s">
        <v>286</v>
      </c>
      <c r="V7" s="8" t="str">
        <f t="shared" si="2"/>
        <v>Anchorage_-_Fairbanks_-_Juneau_-_Sitka_-_Ketchikan_Alaska_Street_Map_GMJ</v>
      </c>
      <c r="W7" s="8" t="str">
        <f t="shared" si="3"/>
        <v>anchorage-fairbanks-juneau-sitka-ketchikan-alaska-street-map-gmj</v>
      </c>
    </row>
    <row r="8" spans="1:23" ht="12.75">
      <c r="A8" s="18" t="s">
        <v>364</v>
      </c>
      <c r="B8" s="18" t="s">
        <v>1123</v>
      </c>
      <c r="C8" s="18" t="s">
        <v>466</v>
      </c>
      <c r="D8" s="18" t="s">
        <v>467</v>
      </c>
      <c r="E8" s="18" t="s">
        <v>1592</v>
      </c>
      <c r="F8" s="19" t="s">
        <v>1593</v>
      </c>
      <c r="G8" s="81"/>
      <c r="H8" s="68">
        <v>6.99</v>
      </c>
      <c r="I8" s="18" t="s">
        <v>468</v>
      </c>
      <c r="J8" s="18" t="s">
        <v>469</v>
      </c>
      <c r="K8" s="18" t="s">
        <v>470</v>
      </c>
      <c r="L8" s="18" t="s">
        <v>397</v>
      </c>
      <c r="M8" s="18" t="s">
        <v>472</v>
      </c>
      <c r="N8" s="20">
        <v>2019</v>
      </c>
      <c r="O8" s="20"/>
      <c r="P8" s="21"/>
      <c r="Q8" t="str">
        <f t="shared" si="0"/>
        <v>Anchorage_-_Fairbanks_-_Juneau_-_Sitka_-_Ketchikan</v>
      </c>
      <c r="S8" s="8" t="str">
        <f t="shared" si="1"/>
        <v>Anchorage_-_Fairbanks_-_Juneau_-_Sitka_-_Ketchikan_AK_Street_Map_RM_2019.jpg</v>
      </c>
      <c r="T8" s="1" t="s">
        <v>611</v>
      </c>
      <c r="U8" s="1" t="s">
        <v>286</v>
      </c>
      <c r="V8" s="8" t="str">
        <f t="shared" si="2"/>
        <v>Anchorage_-_Fairbanks_-_Juneau_-_Sitka_-_Ketchikan_Alaska_Street_Map_RM</v>
      </c>
      <c r="W8" s="8" t="str">
        <f t="shared" si="3"/>
        <v>anchorage-fairbanks-juneau-sitka-ketchikan-alaska-street-map-rm</v>
      </c>
    </row>
    <row r="9" spans="1:23" ht="12.75">
      <c r="A9" s="18" t="s">
        <v>2049</v>
      </c>
      <c r="B9" s="18" t="s">
        <v>3179</v>
      </c>
      <c r="C9" s="18" t="s">
        <v>466</v>
      </c>
      <c r="D9" s="18" t="s">
        <v>481</v>
      </c>
      <c r="E9" s="18" t="s">
        <v>2050</v>
      </c>
      <c r="F9" s="9" t="s">
        <v>2051</v>
      </c>
      <c r="G9" s="81">
        <v>4442</v>
      </c>
      <c r="H9" s="68">
        <v>4.95</v>
      </c>
      <c r="I9" s="18" t="s">
        <v>2088</v>
      </c>
      <c r="J9" s="18" t="s">
        <v>2078</v>
      </c>
      <c r="K9" s="18" t="s">
        <v>470</v>
      </c>
      <c r="L9" s="18" t="s">
        <v>1589</v>
      </c>
      <c r="M9" s="18" t="s">
        <v>1589</v>
      </c>
      <c r="N9" s="20">
        <v>2015</v>
      </c>
      <c r="O9" s="20"/>
      <c r="P9" s="21"/>
      <c r="Q9" t="str">
        <f>SUBSTITUTE(SUBSTITUTE(SUBSTITUTE(SUBSTITUTE(SUBSTITUTE(SUBSTITUTE(SUBSTITUTE(A9,")",),"(",),".",),",","_"),"&amp;","-"),"/","-")," ","_")</f>
        <v>Alabama</v>
      </c>
      <c r="S9" s="8" t="str">
        <f>+TRIM(Q9)&amp;"_"&amp;TRIM(B9)&amp;"_"&amp;TRIM(PROPER(D9))&amp;"_"&amp;TRIM(PROPER(C9))&amp;"_"&amp;TRIM(L9)&amp;"_"&amp;TRIM(N9)&amp;".jpg"</f>
        <v>Alabama_USA_State_Map_FS_2015.jpg</v>
      </c>
      <c r="T9" s="1" t="s">
        <v>611</v>
      </c>
      <c r="U9" s="1" t="s">
        <v>287</v>
      </c>
      <c r="V9" s="8" t="str">
        <f>+TRIM(Q9)&amp;"_"&amp;TRIM(U9)&amp;"_"&amp;TRIM(PROPER(D9))&amp;"_"&amp;TRIM(PROPER(C9))&amp;"_"&amp;TRIM(L9)</f>
        <v>Alabama_Alabama_State_Map_FS</v>
      </c>
      <c r="W9" s="8" t="str">
        <f>LOWER(SUBSTITUTE(SUBSTITUTE(SUBSTITUTE(SUBSTITUTE(TRIM(Q9)&amp;"_"&amp;TRIM(U9)&amp;"_"&amp;TRIM(PROPER(D9))&amp;"_"&amp;TRIM(PROPER(C9))&amp;"_"&amp;TRIM(L9)," ","-"),"_","-"),"--","-"),"--","-"))</f>
        <v>alabama-alabama-state-map-fs</v>
      </c>
    </row>
    <row r="10" spans="1:23" ht="12.75">
      <c r="A10" s="18" t="s">
        <v>2049</v>
      </c>
      <c r="B10" s="18" t="s">
        <v>3179</v>
      </c>
      <c r="C10" s="18" t="s">
        <v>2405</v>
      </c>
      <c r="D10" s="18" t="s">
        <v>481</v>
      </c>
      <c r="E10" s="18" t="s">
        <v>2406</v>
      </c>
      <c r="F10" s="9" t="s">
        <v>2407</v>
      </c>
      <c r="G10" s="81">
        <v>5002</v>
      </c>
      <c r="H10" s="68">
        <v>6.95</v>
      </c>
      <c r="I10" s="18" t="s">
        <v>2695</v>
      </c>
      <c r="J10" s="18" t="s">
        <v>2408</v>
      </c>
      <c r="K10" s="18" t="s">
        <v>2420</v>
      </c>
      <c r="L10" s="18" t="s">
        <v>1589</v>
      </c>
      <c r="M10" s="18" t="s">
        <v>1589</v>
      </c>
      <c r="N10" s="20">
        <v>2018</v>
      </c>
      <c r="O10" s="20"/>
      <c r="P10" s="21"/>
      <c r="Q10" t="str">
        <f>SUBSTITUTE(SUBSTITUTE(SUBSTITUTE(SUBSTITUTE(SUBSTITUTE(SUBSTITUTE(SUBSTITUTE(A10,")",),"(",),".",),",","_"),"&amp;","-"),"/","-")," ","_")</f>
        <v>Alabama</v>
      </c>
      <c r="S10" s="8" t="str">
        <f>+TRIM(Q10)&amp;"_"&amp;TRIM(B10)&amp;"_"&amp;TRIM(PROPER(D10))&amp;"_"&amp;TRIM(PROPER(C10))&amp;"_"&amp;TRIM(L10)&amp;"_"&amp;TRIM(N10)&amp;".jpg"</f>
        <v>Alabama_USA_State_Rapid Route_FS_2018.jpg</v>
      </c>
      <c r="T10" s="1" t="s">
        <v>611</v>
      </c>
      <c r="U10" s="1" t="s">
        <v>287</v>
      </c>
      <c r="V10" s="8" t="str">
        <f>+TRIM(Q10)&amp;"_"&amp;TRIM(U10)&amp;"_"&amp;TRIM(PROPER(D10))&amp;"_"&amp;TRIM(PROPER(C10))&amp;"_"&amp;TRIM(L10)</f>
        <v>Alabama_Alabama_State_Rapid Route_FS</v>
      </c>
      <c r="W10" s="8" t="str">
        <f>LOWER(SUBSTITUTE(SUBSTITUTE(SUBSTITUTE(SUBSTITUTE(TRIM(Q10)&amp;"_"&amp;TRIM(U10)&amp;"_"&amp;TRIM(PROPER(D10))&amp;"_"&amp;TRIM(PROPER(C10))&amp;"_"&amp;TRIM(L10)," ","-"),"_","-"),"--","-"),"--","-"))</f>
        <v>alabama-alabama-state-rapid-route-fs</v>
      </c>
    </row>
    <row r="11" spans="1:23" s="89" customFormat="1" ht="12.75">
      <c r="A11" s="18" t="s">
        <v>3380</v>
      </c>
      <c r="B11" s="18" t="s">
        <v>3179</v>
      </c>
      <c r="C11" s="18" t="s">
        <v>466</v>
      </c>
      <c r="D11" s="18" t="s">
        <v>481</v>
      </c>
      <c r="E11" s="18" t="s">
        <v>3381</v>
      </c>
      <c r="F11" s="78" t="s">
        <v>3382</v>
      </c>
      <c r="G11" s="81">
        <v>5102</v>
      </c>
      <c r="H11" s="68">
        <v>6.95</v>
      </c>
      <c r="I11" s="18" t="s">
        <v>2088</v>
      </c>
      <c r="J11" s="18" t="s">
        <v>469</v>
      </c>
      <c r="K11" s="18" t="s">
        <v>470</v>
      </c>
      <c r="L11" s="18" t="s">
        <v>1589</v>
      </c>
      <c r="M11" s="18" t="s">
        <v>1589</v>
      </c>
      <c r="N11" s="20">
        <v>2024</v>
      </c>
      <c r="O11" s="20"/>
      <c r="P11" s="21"/>
      <c r="Q11" s="89" t="str">
        <f>SUBSTITUTE(SUBSTITUTE(SUBSTITUTE(SUBSTITUTE(SUBSTITUTE(SUBSTITUTE(SUBSTITUTE(A11,")",),"(",),".",),",","_"),"&amp;","-"),"/","-")," ","_")</f>
        <v>Alabama_-_Georgia</v>
      </c>
      <c r="S11" s="8" t="str">
        <f>+TRIM(Q11)&amp;"_"&amp;TRIM(B11)&amp;"_"&amp;TRIM(PROPER(D11))&amp;"_"&amp;TRIM(PROPER(C11))&amp;"_"&amp;TRIM(L11)&amp;"_"&amp;TRIM(N11)&amp;".jpg"</f>
        <v>Alabama_-_Georgia_USA_State_Map_FS_2024.jpg</v>
      </c>
      <c r="T11" s="1" t="s">
        <v>611</v>
      </c>
      <c r="U11" s="1" t="s">
        <v>3179</v>
      </c>
      <c r="V11" s="8" t="str">
        <f>+TRIM(Q11)&amp;"_"&amp;TRIM(U11)&amp;"_"&amp;TRIM(PROPER(D11))&amp;"_"&amp;TRIM(PROPER(C11))&amp;"_"&amp;TRIM(L11)</f>
        <v>Alabama_-_Georgia_USA_State_Map_FS</v>
      </c>
      <c r="W11" s="8" t="str">
        <f>LOWER(SUBSTITUTE(SUBSTITUTE(SUBSTITUTE(SUBSTITUTE(TRIM(Q11)&amp;"_"&amp;TRIM(U11)&amp;"_"&amp;TRIM(PROPER(D11))&amp;"_"&amp;TRIM(PROPER(C11))&amp;"_"&amp;TRIM(L11)," ","-"),"_","-"),"--","-"),"--","-"))</f>
        <v>alabama-georgia-usa-state-map-fs</v>
      </c>
    </row>
    <row r="12" spans="1:23" ht="12.75">
      <c r="A12" s="18" t="s">
        <v>760</v>
      </c>
      <c r="B12" s="18" t="s">
        <v>465</v>
      </c>
      <c r="C12" s="18" t="s">
        <v>466</v>
      </c>
      <c r="D12" s="18" t="s">
        <v>467</v>
      </c>
      <c r="E12" s="18" t="s">
        <v>761</v>
      </c>
      <c r="F12" s="19" t="s">
        <v>2859</v>
      </c>
      <c r="G12" s="81">
        <v>4304</v>
      </c>
      <c r="H12" s="68">
        <v>6.95</v>
      </c>
      <c r="I12" s="18" t="s">
        <v>616</v>
      </c>
      <c r="J12" s="18" t="s">
        <v>469</v>
      </c>
      <c r="K12" s="18" t="s">
        <v>470</v>
      </c>
      <c r="L12" s="18" t="s">
        <v>472</v>
      </c>
      <c r="M12" s="18" t="s">
        <v>472</v>
      </c>
      <c r="N12" s="20">
        <v>2022</v>
      </c>
      <c r="O12" s="20"/>
      <c r="P12" s="21"/>
      <c r="Q12" t="str">
        <f>SUBSTITUTE(SUBSTITUTE(SUBSTITUTE(SUBSTITUTE(SUBSTITUTE(SUBSTITUTE(SUBSTITUTE(A12,")",),"(",),".",),",","_"),"&amp;","-"),"/","-")," ","_")</f>
        <v>Birmingham</v>
      </c>
      <c r="S12" s="8" t="str">
        <f>+TRIM(Q12)&amp;"_"&amp;TRIM(B12)&amp;"_"&amp;TRIM(PROPER(D12))&amp;"_"&amp;TRIM(PROPER(C12))&amp;"_"&amp;TRIM(L12)&amp;"_"&amp;TRIM(N12)&amp;".jpg"</f>
        <v>Birmingham_AL_Street_Map_GMJ_2022.jpg</v>
      </c>
      <c r="T12" s="1" t="s">
        <v>611</v>
      </c>
      <c r="U12" s="1" t="s">
        <v>287</v>
      </c>
      <c r="V12" s="8" t="str">
        <f>+TRIM(Q12)&amp;"_"&amp;TRIM(U12)&amp;"_"&amp;TRIM(PROPER(D12))&amp;"_"&amp;TRIM(PROPER(C12))&amp;"_"&amp;TRIM(L12)</f>
        <v>Birmingham_Alabama_Street_Map_GMJ</v>
      </c>
      <c r="W12" s="8" t="str">
        <f>LOWER(SUBSTITUTE(SUBSTITUTE(SUBSTITUTE(SUBSTITUTE(TRIM(Q12)&amp;"_"&amp;TRIM(U12)&amp;"_"&amp;TRIM(PROPER(D12))&amp;"_"&amp;TRIM(PROPER(C12))&amp;"_"&amp;TRIM(L12)," ","-"),"_","-"),"--","-"),"--","-"))</f>
        <v>birmingham-alabama-street-map-gmj</v>
      </c>
    </row>
    <row r="13" spans="1:23" ht="12.75">
      <c r="A13" s="18" t="s">
        <v>760</v>
      </c>
      <c r="B13" s="18" t="s">
        <v>465</v>
      </c>
      <c r="C13" s="18" t="s">
        <v>466</v>
      </c>
      <c r="D13" s="18" t="s">
        <v>467</v>
      </c>
      <c r="E13" s="18" t="s">
        <v>2052</v>
      </c>
      <c r="F13" s="19" t="s">
        <v>2053</v>
      </c>
      <c r="G13" s="81"/>
      <c r="H13" s="68">
        <v>6.99</v>
      </c>
      <c r="I13" s="18" t="s">
        <v>616</v>
      </c>
      <c r="J13" s="18" t="s">
        <v>469</v>
      </c>
      <c r="K13" s="18" t="s">
        <v>470</v>
      </c>
      <c r="L13" s="18" t="s">
        <v>397</v>
      </c>
      <c r="M13" s="18" t="s">
        <v>472</v>
      </c>
      <c r="N13" s="20">
        <v>2019</v>
      </c>
      <c r="O13" s="20"/>
      <c r="P13" s="21"/>
      <c r="Q13" t="str">
        <f>SUBSTITUTE(SUBSTITUTE(SUBSTITUTE(SUBSTITUTE(SUBSTITUTE(SUBSTITUTE(SUBSTITUTE(A13,")",),"(",),".",),",","_"),"&amp;","-"),"/","-")," ","_")</f>
        <v>Birmingham</v>
      </c>
      <c r="S13" s="8" t="str">
        <f>+TRIM(Q13)&amp;"_"&amp;TRIM(B13)&amp;"_"&amp;TRIM(PROPER(D13))&amp;"_"&amp;TRIM(PROPER(C13))&amp;"_"&amp;TRIM(L13)&amp;"_"&amp;TRIM(N13)&amp;".jpg"</f>
        <v>Birmingham_AL_Street_Map_RM_2019.jpg</v>
      </c>
      <c r="T13" s="1" t="s">
        <v>611</v>
      </c>
      <c r="U13" s="1" t="s">
        <v>287</v>
      </c>
      <c r="V13" s="8" t="str">
        <f>+TRIM(Q13)&amp;"_"&amp;TRIM(U13)&amp;"_"&amp;TRIM(PROPER(D13))&amp;"_"&amp;TRIM(PROPER(C13))&amp;"_"&amp;TRIM(L13)</f>
        <v>Birmingham_Alabama_Street_Map_RM</v>
      </c>
      <c r="W13" s="8" t="str">
        <f>LOWER(SUBSTITUTE(SUBSTITUTE(SUBSTITUTE(SUBSTITUTE(TRIM(Q13)&amp;"_"&amp;TRIM(U13)&amp;"_"&amp;TRIM(PROPER(D13))&amp;"_"&amp;TRIM(PROPER(C13))&amp;"_"&amp;TRIM(L13)," ","-"),"_","-"),"--","-"),"--","-"))</f>
        <v>birmingham-alabama-street-map-rm</v>
      </c>
    </row>
    <row r="14" spans="1:23" ht="12.75">
      <c r="A14" s="18" t="s">
        <v>760</v>
      </c>
      <c r="B14" s="18" t="s">
        <v>465</v>
      </c>
      <c r="C14" s="18" t="s">
        <v>466</v>
      </c>
      <c r="D14" s="18" t="s">
        <v>467</v>
      </c>
      <c r="E14" s="18" t="s">
        <v>761</v>
      </c>
      <c r="F14" s="19" t="s">
        <v>762</v>
      </c>
      <c r="G14" s="81">
        <v>4304</v>
      </c>
      <c r="H14" s="68">
        <v>6.95</v>
      </c>
      <c r="I14" s="18" t="s">
        <v>616</v>
      </c>
      <c r="J14" s="18" t="s">
        <v>469</v>
      </c>
      <c r="K14" s="18" t="s">
        <v>470</v>
      </c>
      <c r="L14" s="18" t="s">
        <v>472</v>
      </c>
      <c r="M14" s="18" t="s">
        <v>472</v>
      </c>
      <c r="N14" s="20">
        <v>2016</v>
      </c>
      <c r="O14" s="20"/>
      <c r="P14" s="21"/>
      <c r="Q14" t="str">
        <f t="shared" si="0"/>
        <v>Birmingham</v>
      </c>
      <c r="S14" s="8" t="str">
        <f t="shared" si="1"/>
        <v>Birmingham_AL_Street_Map_GMJ_2016.jpg</v>
      </c>
      <c r="T14" s="1" t="s">
        <v>611</v>
      </c>
      <c r="U14" s="1" t="s">
        <v>287</v>
      </c>
      <c r="V14" s="8" t="str">
        <f t="shared" si="2"/>
        <v>Birmingham_Alabama_Street_Map_GMJ</v>
      </c>
      <c r="W14" s="8" t="str">
        <f t="shared" si="3"/>
        <v>birmingham-alabama-street-map-gmj</v>
      </c>
    </row>
    <row r="15" spans="1:23" ht="12.75">
      <c r="A15" s="18" t="s">
        <v>464</v>
      </c>
      <c r="B15" s="18" t="s">
        <v>465</v>
      </c>
      <c r="C15" s="18" t="s">
        <v>466</v>
      </c>
      <c r="D15" s="18" t="s">
        <v>467</v>
      </c>
      <c r="E15" s="18"/>
      <c r="F15" s="19"/>
      <c r="G15" s="81"/>
      <c r="H15" s="68" t="s">
        <v>611</v>
      </c>
      <c r="I15" s="18" t="s">
        <v>468</v>
      </c>
      <c r="J15" s="18" t="s">
        <v>1085</v>
      </c>
      <c r="K15" s="18" t="s">
        <v>470</v>
      </c>
      <c r="L15" s="18" t="s">
        <v>1169</v>
      </c>
      <c r="M15" s="18" t="s">
        <v>472</v>
      </c>
      <c r="N15" s="20">
        <v>2009</v>
      </c>
      <c r="O15" s="20"/>
      <c r="P15" s="21" t="s">
        <v>644</v>
      </c>
      <c r="Q15" t="str">
        <f t="shared" si="0"/>
        <v>Florence_-_Muscle_Shoals_-_Colbert_-_Lauderdale_Counties</v>
      </c>
      <c r="S15" s="8" t="str">
        <f t="shared" si="1"/>
        <v>Florence_-_Muscle_Shoals_-_Colbert_-_Lauderdale_Counties_AL_Street_Map_UMG_2009.jpg</v>
      </c>
      <c r="T15" s="1" t="s">
        <v>611</v>
      </c>
      <c r="U15" s="1" t="s">
        <v>287</v>
      </c>
      <c r="V15" s="8" t="str">
        <f t="shared" si="2"/>
        <v>Florence_-_Muscle_Shoals_-_Colbert_-_Lauderdale_Counties_Alabama_Street_Map_UMG</v>
      </c>
      <c r="W15" s="8" t="str">
        <f t="shared" si="3"/>
        <v>florence-muscle-shoals-colbert-lauderdale-counties-alabama-street-map-umg</v>
      </c>
    </row>
    <row r="16" spans="1:23" ht="12.75">
      <c r="A16" s="18" t="s">
        <v>1373</v>
      </c>
      <c r="B16" s="18" t="s">
        <v>465</v>
      </c>
      <c r="C16" s="18" t="s">
        <v>466</v>
      </c>
      <c r="D16" s="18" t="s">
        <v>467</v>
      </c>
      <c r="E16" s="18" t="s">
        <v>2121</v>
      </c>
      <c r="F16" s="19" t="s">
        <v>2122</v>
      </c>
      <c r="G16" s="81">
        <v>4771</v>
      </c>
      <c r="H16" s="68">
        <v>6.95</v>
      </c>
      <c r="I16" s="18" t="s">
        <v>616</v>
      </c>
      <c r="J16" s="18" t="s">
        <v>418</v>
      </c>
      <c r="K16" s="18" t="s">
        <v>470</v>
      </c>
      <c r="L16" s="18" t="s">
        <v>472</v>
      </c>
      <c r="M16" s="18" t="s">
        <v>472</v>
      </c>
      <c r="N16" s="20">
        <v>2019</v>
      </c>
      <c r="O16" s="20"/>
      <c r="P16" s="21"/>
      <c r="Q16" t="str">
        <f t="shared" si="0"/>
        <v>Florence_-_Muscle_Shoals_-_Sheffield_-_Tuscumbia</v>
      </c>
      <c r="S16" s="8" t="str">
        <f t="shared" si="1"/>
        <v>Florence_-_Muscle_Shoals_-_Sheffield_-_Tuscumbia_AL_Street_Map_GMJ_2019.jpg</v>
      </c>
      <c r="T16" s="1" t="s">
        <v>611</v>
      </c>
      <c r="U16" s="1" t="s">
        <v>287</v>
      </c>
      <c r="V16" s="8" t="str">
        <f t="shared" si="2"/>
        <v>Florence_-_Muscle_Shoals_-_Sheffield_-_Tuscumbia_Alabama_Street_Map_GMJ</v>
      </c>
      <c r="W16" s="8" t="str">
        <f t="shared" si="3"/>
        <v>florence-muscle-shoals-sheffield-tuscumbia-alabama-street-map-gmj</v>
      </c>
    </row>
    <row r="17" spans="1:23" ht="12.75">
      <c r="A17" s="18" t="s">
        <v>640</v>
      </c>
      <c r="B17" s="18" t="s">
        <v>465</v>
      </c>
      <c r="C17" s="18" t="s">
        <v>466</v>
      </c>
      <c r="D17" s="18" t="s">
        <v>467</v>
      </c>
      <c r="E17" s="18" t="s">
        <v>1883</v>
      </c>
      <c r="F17" s="19" t="s">
        <v>1884</v>
      </c>
      <c r="G17" s="81">
        <v>4852</v>
      </c>
      <c r="H17" s="68">
        <v>6.95</v>
      </c>
      <c r="I17" s="18" t="s">
        <v>468</v>
      </c>
      <c r="J17" s="18" t="s">
        <v>469</v>
      </c>
      <c r="K17" s="18" t="s">
        <v>470</v>
      </c>
      <c r="L17" s="18" t="s">
        <v>472</v>
      </c>
      <c r="M17" s="18" t="s">
        <v>472</v>
      </c>
      <c r="N17" s="20">
        <v>2018</v>
      </c>
      <c r="O17" s="20"/>
      <c r="P17" s="21"/>
      <c r="Q17" t="str">
        <f t="shared" si="0"/>
        <v>Huntsville_-_Decatur_-_Athens</v>
      </c>
      <c r="S17" s="8" t="str">
        <f t="shared" si="1"/>
        <v>Huntsville_-_Decatur_-_Athens_AL_Street_Map_GMJ_2018.jpg</v>
      </c>
      <c r="T17" s="1" t="s">
        <v>611</v>
      </c>
      <c r="U17" s="1" t="s">
        <v>287</v>
      </c>
      <c r="V17" s="8" t="str">
        <f t="shared" si="2"/>
        <v>Huntsville_-_Decatur_-_Athens_Alabama_Street_Map_GMJ</v>
      </c>
      <c r="W17" s="8" t="str">
        <f t="shared" si="3"/>
        <v>huntsville-decatur-athens-alabama-street-map-gmj</v>
      </c>
    </row>
    <row r="18" spans="1:23" ht="12.75">
      <c r="A18" s="18" t="s">
        <v>608</v>
      </c>
      <c r="B18" s="18" t="s">
        <v>465</v>
      </c>
      <c r="C18" s="18" t="s">
        <v>466</v>
      </c>
      <c r="D18" s="18" t="s">
        <v>467</v>
      </c>
      <c r="E18" s="18" t="s">
        <v>609</v>
      </c>
      <c r="F18" s="19" t="s">
        <v>2327</v>
      </c>
      <c r="G18" s="81">
        <v>4212</v>
      </c>
      <c r="H18" s="68">
        <v>6.95</v>
      </c>
      <c r="I18" s="18" t="s">
        <v>468</v>
      </c>
      <c r="J18" s="18" t="s">
        <v>469</v>
      </c>
      <c r="K18" s="18" t="s">
        <v>470</v>
      </c>
      <c r="L18" s="18" t="s">
        <v>472</v>
      </c>
      <c r="M18" s="18" t="s">
        <v>472</v>
      </c>
      <c r="N18" s="20">
        <v>2021</v>
      </c>
      <c r="O18" s="20"/>
      <c r="P18" s="21"/>
      <c r="Q18" t="str">
        <f aca="true" t="shared" si="4" ref="Q18:Q25">SUBSTITUTE(SUBSTITUTE(SUBSTITUTE(SUBSTITUTE(SUBSTITUTE(SUBSTITUTE(SUBSTITUTE(A18,")",),"(",),".",),",","_"),"&amp;","-"),"/","-")," ","_")</f>
        <v>Mobile</v>
      </c>
      <c r="S18" s="8" t="str">
        <f aca="true" t="shared" si="5" ref="S18:S25">+TRIM(Q18)&amp;"_"&amp;TRIM(B18)&amp;"_"&amp;TRIM(PROPER(D18))&amp;"_"&amp;TRIM(PROPER(C18))&amp;"_"&amp;TRIM(L18)&amp;"_"&amp;TRIM(N18)&amp;".jpg"</f>
        <v>Mobile_AL_Street_Map_GMJ_2021.jpg</v>
      </c>
      <c r="T18" s="1" t="s">
        <v>611</v>
      </c>
      <c r="U18" s="1" t="s">
        <v>287</v>
      </c>
      <c r="V18" s="8" t="str">
        <f aca="true" t="shared" si="6" ref="V18:V25">+TRIM(Q18)&amp;"_"&amp;TRIM(U18)&amp;"_"&amp;TRIM(PROPER(D18))&amp;"_"&amp;TRIM(PROPER(C18))&amp;"_"&amp;TRIM(L18)</f>
        <v>Mobile_Alabama_Street_Map_GMJ</v>
      </c>
      <c r="W18" s="8" t="str">
        <f aca="true" t="shared" si="7" ref="W18:W25">LOWER(SUBSTITUTE(SUBSTITUTE(SUBSTITUTE(SUBSTITUTE(TRIM(Q18)&amp;"_"&amp;TRIM(U18)&amp;"_"&amp;TRIM(PROPER(D18))&amp;"_"&amp;TRIM(PROPER(C18))&amp;"_"&amp;TRIM(L18)," ","-"),"_","-"),"--","-"),"--","-"))</f>
        <v>mobile-alabama-street-map-gmj</v>
      </c>
    </row>
    <row r="19" spans="1:23" ht="12.75">
      <c r="A19" s="18" t="s">
        <v>1245</v>
      </c>
      <c r="B19" s="18" t="s">
        <v>465</v>
      </c>
      <c r="C19" s="18" t="s">
        <v>466</v>
      </c>
      <c r="D19" s="18" t="s">
        <v>467</v>
      </c>
      <c r="E19" s="18" t="s">
        <v>3374</v>
      </c>
      <c r="F19" s="19" t="s">
        <v>3375</v>
      </c>
      <c r="G19" s="81">
        <v>4164</v>
      </c>
      <c r="H19" s="68">
        <v>7.95</v>
      </c>
      <c r="I19" s="18" t="s">
        <v>468</v>
      </c>
      <c r="J19" s="18" t="s">
        <v>469</v>
      </c>
      <c r="K19" s="18" t="s">
        <v>470</v>
      </c>
      <c r="L19" s="18" t="s">
        <v>472</v>
      </c>
      <c r="M19" s="18" t="s">
        <v>472</v>
      </c>
      <c r="N19" s="20">
        <v>2024</v>
      </c>
      <c r="O19" s="20"/>
      <c r="P19" s="21"/>
      <c r="Q19" t="str">
        <f t="shared" si="4"/>
        <v>Montgomery_-_Prattville</v>
      </c>
      <c r="S19" s="8" t="str">
        <f t="shared" si="5"/>
        <v>Montgomery_-_Prattville_AL_Street_Map_GMJ_2024.jpg</v>
      </c>
      <c r="T19" s="1"/>
      <c r="U19" s="1" t="s">
        <v>287</v>
      </c>
      <c r="V19" s="8" t="str">
        <f t="shared" si="6"/>
        <v>Montgomery_-_Prattville_Alabama_Street_Map_GMJ</v>
      </c>
      <c r="W19" s="8" t="str">
        <f t="shared" si="7"/>
        <v>montgomery-prattville-alabama-street-map-gmj</v>
      </c>
    </row>
    <row r="20" spans="1:23" ht="12.75">
      <c r="A20" s="9" t="s">
        <v>2054</v>
      </c>
      <c r="B20" s="9" t="s">
        <v>3179</v>
      </c>
      <c r="C20" s="18" t="s">
        <v>466</v>
      </c>
      <c r="D20" s="18" t="s">
        <v>481</v>
      </c>
      <c r="E20" s="9" t="s">
        <v>2056</v>
      </c>
      <c r="F20" s="9" t="s">
        <v>2057</v>
      </c>
      <c r="G20" s="81">
        <v>5004</v>
      </c>
      <c r="H20" s="68">
        <v>4.95</v>
      </c>
      <c r="I20" s="18" t="s">
        <v>2087</v>
      </c>
      <c r="J20" s="18" t="s">
        <v>448</v>
      </c>
      <c r="K20" s="18" t="s">
        <v>470</v>
      </c>
      <c r="L20" s="18" t="s">
        <v>1589</v>
      </c>
      <c r="M20" s="18" t="s">
        <v>1589</v>
      </c>
      <c r="N20" s="20">
        <v>2017</v>
      </c>
      <c r="O20" s="20"/>
      <c r="P20" s="21"/>
      <c r="Q20" t="str">
        <f t="shared" si="4"/>
        <v>Arkansas</v>
      </c>
      <c r="S20" s="8" t="str">
        <f t="shared" si="5"/>
        <v>Arkansas_USA_State_Map_FS_2017.jpg</v>
      </c>
      <c r="T20" s="1"/>
      <c r="U20" s="1" t="s">
        <v>287</v>
      </c>
      <c r="V20" s="8" t="str">
        <f t="shared" si="6"/>
        <v>Arkansas_Alabama_State_Map_FS</v>
      </c>
      <c r="W20" s="8" t="str">
        <f t="shared" si="7"/>
        <v>arkansas-alabama-state-map-fs</v>
      </c>
    </row>
    <row r="21" spans="1:23" ht="12.75">
      <c r="A21" s="9" t="s">
        <v>3161</v>
      </c>
      <c r="B21" s="9" t="s">
        <v>3179</v>
      </c>
      <c r="C21" s="18" t="s">
        <v>466</v>
      </c>
      <c r="D21" s="18" t="s">
        <v>481</v>
      </c>
      <c r="E21" s="61" t="s">
        <v>2412</v>
      </c>
      <c r="F21" s="62" t="s">
        <v>2413</v>
      </c>
      <c r="G21" s="81">
        <v>5006</v>
      </c>
      <c r="H21" s="68">
        <v>4.95</v>
      </c>
      <c r="I21" s="18" t="s">
        <v>2701</v>
      </c>
      <c r="J21" s="18" t="s">
        <v>2414</v>
      </c>
      <c r="K21" s="18" t="s">
        <v>470</v>
      </c>
      <c r="L21" s="18" t="s">
        <v>1589</v>
      </c>
      <c r="M21" s="18" t="s">
        <v>1589</v>
      </c>
      <c r="N21" s="20">
        <v>2009</v>
      </c>
      <c r="O21" s="20"/>
      <c r="P21" s="21"/>
      <c r="Q21" t="str">
        <f t="shared" si="4"/>
        <v>Arkansas_-_Louisiana_-_Mississippi</v>
      </c>
      <c r="S21" s="8" t="str">
        <f t="shared" si="5"/>
        <v>Arkansas_-_Louisiana_-_Mississippi_USA_State_Map_FS_2009.jpg</v>
      </c>
      <c r="T21" s="1"/>
      <c r="U21" s="9" t="s">
        <v>2054</v>
      </c>
      <c r="V21" s="8" t="str">
        <f t="shared" si="6"/>
        <v>Arkansas_-_Louisiana_-_Mississippi_Arkansas_State_Map_FS</v>
      </c>
      <c r="W21" s="8" t="str">
        <f t="shared" si="7"/>
        <v>arkansas-louisiana-mississippi-arkansas-state-map-fs</v>
      </c>
    </row>
    <row r="22" spans="1:23" s="89" customFormat="1" ht="12.75">
      <c r="A22" s="78" t="s">
        <v>3057</v>
      </c>
      <c r="B22" s="78" t="s">
        <v>2055</v>
      </c>
      <c r="C22" s="78" t="s">
        <v>466</v>
      </c>
      <c r="D22" s="78" t="s">
        <v>467</v>
      </c>
      <c r="E22" s="18" t="s">
        <v>3126</v>
      </c>
      <c r="F22" s="19" t="s">
        <v>3127</v>
      </c>
      <c r="G22" s="82">
        <v>4554</v>
      </c>
      <c r="H22" s="69">
        <v>7.95</v>
      </c>
      <c r="I22" s="78" t="s">
        <v>616</v>
      </c>
      <c r="J22" s="18" t="s">
        <v>469</v>
      </c>
      <c r="K22" s="18" t="s">
        <v>470</v>
      </c>
      <c r="L22" s="18" t="s">
        <v>3302</v>
      </c>
      <c r="M22" s="18" t="s">
        <v>472</v>
      </c>
      <c r="N22" s="20">
        <v>2022</v>
      </c>
      <c r="O22" s="20"/>
      <c r="P22" s="21"/>
      <c r="Q22" s="89" t="str">
        <f>SUBSTITUTE(SUBSTITUTE(SUBSTITUTE(SUBSTITUTE(SUBSTITUTE(SUBSTITUTE(SUBSTITUTE(A22,")",),"(",),".",),",","_"),"&amp;","-"),"/","-")," ","_")</f>
        <v>Fayetteville_-_Bentonville_-_Rogers_-_Springdale</v>
      </c>
      <c r="S22" s="8" t="str">
        <f>+TRIM(Q22)&amp;"_"&amp;TRIM(B22)&amp;"_"&amp;TRIM(PROPER(D22))&amp;"_"&amp;TRIM(PROPER(C22))&amp;"_"&amp;TRIM(L22)&amp;"_"&amp;TRIM(N22)&amp;".jpg"</f>
        <v>Fayetteville_-_Bentonville_-_Rogers_-_Springdale_AR_Street_Map_FS-GMJ_2022.jpg</v>
      </c>
      <c r="T22" s="1"/>
      <c r="U22" s="78" t="s">
        <v>2054</v>
      </c>
      <c r="V22" s="8" t="str">
        <f>+TRIM(Q22)&amp;"_"&amp;TRIM(U22)&amp;"_"&amp;TRIM(PROPER(D22))&amp;"_"&amp;TRIM(PROPER(C22))&amp;"_"&amp;TRIM(L22)</f>
        <v>Fayetteville_-_Bentonville_-_Rogers_-_Springdale_Arkansas_Street_Map_FS-GMJ</v>
      </c>
      <c r="W22" s="8" t="str">
        <f>LOWER(SUBSTITUTE(SUBSTITUTE(SUBSTITUTE(SUBSTITUTE(TRIM(Q22)&amp;"_"&amp;TRIM(U22)&amp;"_"&amp;TRIM(PROPER(D22))&amp;"_"&amp;TRIM(PROPER(C22))&amp;"_"&amp;TRIM(L22)," ","-"),"_","-"),"--","-"),"--","-"))</f>
        <v>fayetteville-bentonville-rogers-springdale-arkansas-street-map-fs-gmj</v>
      </c>
    </row>
    <row r="23" spans="1:23" ht="12.75">
      <c r="A23" s="9" t="s">
        <v>2812</v>
      </c>
      <c r="B23" s="9" t="s">
        <v>2055</v>
      </c>
      <c r="C23" s="9" t="s">
        <v>466</v>
      </c>
      <c r="D23" s="9" t="s">
        <v>467</v>
      </c>
      <c r="E23" s="18" t="s">
        <v>2964</v>
      </c>
      <c r="F23" s="19" t="s">
        <v>2965</v>
      </c>
      <c r="G23" s="82">
        <v>4529</v>
      </c>
      <c r="H23" s="69">
        <v>6.95</v>
      </c>
      <c r="I23" s="9" t="s">
        <v>616</v>
      </c>
      <c r="J23" s="18" t="s">
        <v>418</v>
      </c>
      <c r="K23" s="18" t="s">
        <v>470</v>
      </c>
      <c r="L23" s="18" t="s">
        <v>472</v>
      </c>
      <c r="M23" s="18" t="s">
        <v>472</v>
      </c>
      <c r="N23" s="20">
        <v>2021</v>
      </c>
      <c r="O23" s="20"/>
      <c r="P23" s="21"/>
      <c r="Q23" t="str">
        <f>SUBSTITUTE(SUBSTITUTE(SUBSTITUTE(SUBSTITUTE(SUBSTITUTE(SUBSTITUTE(SUBSTITUTE(A23,")",),"(",),".",),",","_"),"&amp;","-"),"/","-")," ","_")</f>
        <v>Hot_Springs</v>
      </c>
      <c r="S23" s="8" t="str">
        <f>+TRIM(Q23)&amp;"_"&amp;TRIM(B23)&amp;"_"&amp;TRIM(PROPER(D23))&amp;"_"&amp;TRIM(PROPER(C23))&amp;"_"&amp;TRIM(L23)&amp;"_"&amp;TRIM(N23)&amp;".jpg"</f>
        <v>Hot_Springs_AR_Street_Map_GMJ_2021.jpg</v>
      </c>
      <c r="T23" s="1"/>
      <c r="U23" s="9" t="s">
        <v>2054</v>
      </c>
      <c r="V23" s="8" t="str">
        <f>+TRIM(Q23)&amp;"_"&amp;TRIM(U23)&amp;"_"&amp;TRIM(PROPER(D23))&amp;"_"&amp;TRIM(PROPER(C23))&amp;"_"&amp;TRIM(L23)</f>
        <v>Hot_Springs_Arkansas_Street_Map_GMJ</v>
      </c>
      <c r="W23" s="8" t="str">
        <f>LOWER(SUBSTITUTE(SUBSTITUTE(SUBSTITUTE(SUBSTITUTE(TRIM(Q23)&amp;"_"&amp;TRIM(U23)&amp;"_"&amp;TRIM(PROPER(D23))&amp;"_"&amp;TRIM(PROPER(C23))&amp;"_"&amp;TRIM(L23)," ","-"),"_","-"),"--","-"),"--","-"))</f>
        <v>hot-springs-arkansas-street-map-gmj</v>
      </c>
    </row>
    <row r="24" spans="1:23" ht="12.75">
      <c r="A24" s="9" t="s">
        <v>2058</v>
      </c>
      <c r="B24" s="9" t="s">
        <v>2055</v>
      </c>
      <c r="C24" s="9" t="s">
        <v>466</v>
      </c>
      <c r="D24" s="9" t="s">
        <v>467</v>
      </c>
      <c r="E24" s="18" t="s">
        <v>2385</v>
      </c>
      <c r="F24" s="19" t="s">
        <v>2384</v>
      </c>
      <c r="G24" s="82">
        <v>4483</v>
      </c>
      <c r="H24" s="69">
        <v>7.95</v>
      </c>
      <c r="I24" s="9" t="s">
        <v>616</v>
      </c>
      <c r="J24" s="18" t="s">
        <v>469</v>
      </c>
      <c r="K24" s="18" t="s">
        <v>470</v>
      </c>
      <c r="L24" s="18" t="s">
        <v>3302</v>
      </c>
      <c r="M24" s="18" t="s">
        <v>472</v>
      </c>
      <c r="N24" s="20">
        <v>2023</v>
      </c>
      <c r="O24" s="20"/>
      <c r="P24" s="23"/>
      <c r="Q24" t="str">
        <f t="shared" si="4"/>
        <v>Little_Rock</v>
      </c>
      <c r="S24" s="8" t="str">
        <f t="shared" si="5"/>
        <v>Little_Rock_AR_Street_Map_FS-GMJ_2023.jpg</v>
      </c>
      <c r="T24" s="1"/>
      <c r="U24" s="9" t="s">
        <v>2054</v>
      </c>
      <c r="V24" s="8" t="str">
        <f t="shared" si="6"/>
        <v>Little_Rock_Arkansas_Street_Map_FS-GMJ</v>
      </c>
      <c r="W24" s="8" t="str">
        <f t="shared" si="7"/>
        <v>little-rock-arkansas-street-map-fs-gmj</v>
      </c>
    </row>
    <row r="25" spans="1:23" ht="12.75">
      <c r="A25" s="9" t="s">
        <v>2054</v>
      </c>
      <c r="B25" s="9" t="s">
        <v>3179</v>
      </c>
      <c r="C25" s="18" t="s">
        <v>2405</v>
      </c>
      <c r="D25" s="18" t="s">
        <v>481</v>
      </c>
      <c r="E25" s="61" t="s">
        <v>2410</v>
      </c>
      <c r="F25" s="62" t="s">
        <v>2411</v>
      </c>
      <c r="G25" s="81">
        <v>5005</v>
      </c>
      <c r="H25" s="68">
        <v>6.95</v>
      </c>
      <c r="I25" s="18" t="s">
        <v>2092</v>
      </c>
      <c r="J25" s="18" t="s">
        <v>2408</v>
      </c>
      <c r="K25" s="18" t="s">
        <v>2420</v>
      </c>
      <c r="L25" s="18" t="s">
        <v>1589</v>
      </c>
      <c r="M25" s="18" t="s">
        <v>1589</v>
      </c>
      <c r="N25" s="20">
        <v>2017</v>
      </c>
      <c r="O25" s="20"/>
      <c r="P25" s="21"/>
      <c r="Q25" t="str">
        <f t="shared" si="4"/>
        <v>Arkansas</v>
      </c>
      <c r="S25" s="8" t="str">
        <f t="shared" si="5"/>
        <v>Arkansas_USA_State_Rapid Route_FS_2017.jpg</v>
      </c>
      <c r="T25" s="1"/>
      <c r="U25" s="1" t="s">
        <v>287</v>
      </c>
      <c r="V25" s="8" t="str">
        <f t="shared" si="6"/>
        <v>Arkansas_Alabama_State_Rapid Route_FS</v>
      </c>
      <c r="W25" s="8" t="str">
        <f t="shared" si="7"/>
        <v>arkansas-alabama-state-rapid-route-fs</v>
      </c>
    </row>
    <row r="26" spans="1:23" ht="12.75">
      <c r="A26" s="18" t="s">
        <v>480</v>
      </c>
      <c r="B26" s="18" t="s">
        <v>3179</v>
      </c>
      <c r="C26" s="18" t="s">
        <v>466</v>
      </c>
      <c r="D26" s="18" t="s">
        <v>481</v>
      </c>
      <c r="E26" s="18" t="s">
        <v>482</v>
      </c>
      <c r="F26" s="19" t="s">
        <v>2139</v>
      </c>
      <c r="G26" s="81">
        <v>4916</v>
      </c>
      <c r="H26" s="68">
        <v>5.95</v>
      </c>
      <c r="I26" s="18" t="s">
        <v>483</v>
      </c>
      <c r="J26" s="18" t="s">
        <v>478</v>
      </c>
      <c r="K26" s="18" t="s">
        <v>470</v>
      </c>
      <c r="L26" s="18" t="s">
        <v>3303</v>
      </c>
      <c r="M26" s="18" t="s">
        <v>479</v>
      </c>
      <c r="N26" s="20">
        <v>2020</v>
      </c>
      <c r="O26" s="20"/>
      <c r="P26" s="21"/>
      <c r="Q26" t="str">
        <f t="shared" si="0"/>
        <v>Arizona</v>
      </c>
      <c r="S26" s="8" t="str">
        <f t="shared" si="1"/>
        <v>Arizona_USA_State_Map_GG-GMJ_2020.jpg</v>
      </c>
      <c r="T26" s="1" t="s">
        <v>611</v>
      </c>
      <c r="U26" s="1" t="s">
        <v>288</v>
      </c>
      <c r="V26" s="8" t="str">
        <f t="shared" si="2"/>
        <v>Arizona_Arizona_State_Map_GG-GMJ</v>
      </c>
      <c r="W26" s="8" t="str">
        <f t="shared" si="3"/>
        <v>arizona-arizona-state-map-gg-gmj</v>
      </c>
    </row>
    <row r="27" spans="1:23" ht="12.75">
      <c r="A27" s="18" t="s">
        <v>1627</v>
      </c>
      <c r="B27" s="18" t="s">
        <v>3179</v>
      </c>
      <c r="C27" s="18" t="s">
        <v>466</v>
      </c>
      <c r="D27" s="18" t="s">
        <v>481</v>
      </c>
      <c r="E27" s="18" t="s">
        <v>1628</v>
      </c>
      <c r="F27" s="19" t="s">
        <v>2842</v>
      </c>
      <c r="G27" s="81">
        <v>4335</v>
      </c>
      <c r="H27" s="68">
        <v>5.95</v>
      </c>
      <c r="I27" s="18" t="s">
        <v>940</v>
      </c>
      <c r="J27" s="18" t="s">
        <v>469</v>
      </c>
      <c r="K27" s="18" t="s">
        <v>470</v>
      </c>
      <c r="L27" s="18" t="s">
        <v>472</v>
      </c>
      <c r="M27" s="18" t="s">
        <v>472</v>
      </c>
      <c r="N27" s="20">
        <v>2021</v>
      </c>
      <c r="O27" s="20"/>
      <c r="P27" s="21"/>
      <c r="Q27" t="str">
        <f t="shared" si="0"/>
        <v>Arizona_Large_Print</v>
      </c>
      <c r="S27" s="8" t="str">
        <f t="shared" si="1"/>
        <v>Arizona_Large_Print_USA_State_Map_GMJ_2021.jpg</v>
      </c>
      <c r="T27" s="1" t="s">
        <v>611</v>
      </c>
      <c r="U27" s="1" t="s">
        <v>288</v>
      </c>
      <c r="V27" s="8" t="str">
        <f t="shared" si="2"/>
        <v>Arizona_Large_Print_Arizona_State_Map_GMJ</v>
      </c>
      <c r="W27" s="8" t="str">
        <f t="shared" si="3"/>
        <v>arizona-large-print-arizona-state-map-gmj</v>
      </c>
    </row>
    <row r="28" spans="1:23" ht="12.75">
      <c r="A28" s="18" t="s">
        <v>480</v>
      </c>
      <c r="B28" s="18" t="s">
        <v>3179</v>
      </c>
      <c r="C28" s="18" t="s">
        <v>466</v>
      </c>
      <c r="D28" s="18" t="s">
        <v>481</v>
      </c>
      <c r="E28" s="61" t="s">
        <v>3051</v>
      </c>
      <c r="F28" s="62" t="s">
        <v>3052</v>
      </c>
      <c r="G28" s="81">
        <v>5104</v>
      </c>
      <c r="H28" s="68">
        <v>5.95</v>
      </c>
      <c r="I28" s="18" t="s">
        <v>2700</v>
      </c>
      <c r="J28" s="18" t="s">
        <v>2409</v>
      </c>
      <c r="K28" s="18" t="s">
        <v>470</v>
      </c>
      <c r="L28" s="18" t="s">
        <v>472</v>
      </c>
      <c r="M28" s="18" t="s">
        <v>1589</v>
      </c>
      <c r="N28" s="20">
        <v>2022</v>
      </c>
      <c r="O28" s="20"/>
      <c r="P28" s="21"/>
      <c r="Q28" t="str">
        <f>SUBSTITUTE(SUBSTITUTE(SUBSTITUTE(SUBSTITUTE(SUBSTITUTE(SUBSTITUTE(SUBSTITUTE(A28,")",),"(",),".",),",","_"),"&amp;","-"),"/","-")," ","_")</f>
        <v>Arizona</v>
      </c>
      <c r="S28" s="8" t="str">
        <f>+TRIM(Q28)&amp;"_"&amp;TRIM(B28)&amp;"_"&amp;TRIM(PROPER(D28))&amp;"_"&amp;TRIM(PROPER(C28))&amp;"_"&amp;TRIM(L28)&amp;"_"&amp;TRIM(N28)&amp;".jpg"</f>
        <v>Arizona_USA_State_Map_GMJ_2022.jpg</v>
      </c>
      <c r="T28" s="1" t="s">
        <v>611</v>
      </c>
      <c r="U28" s="1" t="s">
        <v>288</v>
      </c>
      <c r="V28" s="8" t="str">
        <f>+TRIM(Q28)&amp;"_"&amp;TRIM(U28)&amp;"_"&amp;TRIM(PROPER(D28))&amp;"_"&amp;TRIM(PROPER(C28))&amp;"_"&amp;TRIM(L28)</f>
        <v>Arizona_Arizona_State_Map_GMJ</v>
      </c>
      <c r="W28" s="8" t="str">
        <f>LOWER(SUBSTITUTE(SUBSTITUTE(SUBSTITUTE(SUBSTITUTE(TRIM(Q28)&amp;"_"&amp;TRIM(U28)&amp;"_"&amp;TRIM(PROPER(D28))&amp;"_"&amp;TRIM(PROPER(C28))&amp;"_"&amp;TRIM(L28)," ","-"),"_","-"),"--","-"),"--","-"))</f>
        <v>arizona-arizona-state-map-gmj</v>
      </c>
    </row>
    <row r="29" spans="1:23" ht="12.75">
      <c r="A29" s="18" t="s">
        <v>1087</v>
      </c>
      <c r="B29" s="18" t="s">
        <v>474</v>
      </c>
      <c r="C29" s="18" t="s">
        <v>466</v>
      </c>
      <c r="D29" s="18" t="s">
        <v>467</v>
      </c>
      <c r="E29" s="18" t="s">
        <v>893</v>
      </c>
      <c r="F29" s="19" t="s">
        <v>894</v>
      </c>
      <c r="G29" s="81">
        <v>4916</v>
      </c>
      <c r="H29" s="68">
        <v>5.95</v>
      </c>
      <c r="I29" s="18" t="s">
        <v>1088</v>
      </c>
      <c r="J29" s="18" t="s">
        <v>418</v>
      </c>
      <c r="K29" s="18" t="s">
        <v>470</v>
      </c>
      <c r="L29" s="18" t="s">
        <v>472</v>
      </c>
      <c r="M29" s="18" t="s">
        <v>472</v>
      </c>
      <c r="N29" s="20">
        <v>2013</v>
      </c>
      <c r="O29" s="20"/>
      <c r="P29" s="21" t="s">
        <v>216</v>
      </c>
      <c r="Q29" t="str">
        <f t="shared" si="0"/>
        <v>Flagstaff</v>
      </c>
      <c r="S29" s="8" t="str">
        <f t="shared" si="1"/>
        <v>Flagstaff_AZ_Street_Map_GMJ_2013.jpg</v>
      </c>
      <c r="T29" s="1" t="s">
        <v>611</v>
      </c>
      <c r="U29" s="1" t="s">
        <v>288</v>
      </c>
      <c r="V29" s="8" t="str">
        <f t="shared" si="2"/>
        <v>Flagstaff_Arizona_Street_Map_GMJ</v>
      </c>
      <c r="W29" s="8" t="str">
        <f t="shared" si="3"/>
        <v>flagstaff-arizona-street-map-gmj</v>
      </c>
    </row>
    <row r="30" spans="1:23" ht="12.75">
      <c r="A30" s="18" t="s">
        <v>3224</v>
      </c>
      <c r="B30" s="18" t="s">
        <v>474</v>
      </c>
      <c r="C30" s="18" t="s">
        <v>466</v>
      </c>
      <c r="D30" s="18" t="s">
        <v>467</v>
      </c>
      <c r="E30" s="18" t="s">
        <v>3225</v>
      </c>
      <c r="F30" s="19" t="s">
        <v>3226</v>
      </c>
      <c r="G30" s="81">
        <v>4486</v>
      </c>
      <c r="H30" s="68">
        <v>7.95</v>
      </c>
      <c r="I30" s="18" t="s">
        <v>468</v>
      </c>
      <c r="J30" s="18" t="s">
        <v>469</v>
      </c>
      <c r="K30" s="18" t="s">
        <v>470</v>
      </c>
      <c r="L30" s="18" t="s">
        <v>472</v>
      </c>
      <c r="M30" s="18" t="s">
        <v>472</v>
      </c>
      <c r="N30" s="20">
        <v>2023</v>
      </c>
      <c r="O30" s="20"/>
      <c r="P30" s="22"/>
      <c r="Q30" t="str">
        <f>SUBSTITUTE(SUBSTITUTE(SUBSTITUTE(SUBSTITUTE(SUBSTITUTE(SUBSTITUTE(SUBSTITUTE(A30,")",),"(",),".",),",","_"),"&amp;","-"),"/","-")," ","_")</f>
        <v>Prescott_-_Flagstaff_-_Sedona</v>
      </c>
      <c r="S30" s="8" t="str">
        <f>+TRIM(Q30)&amp;"_"&amp;TRIM(B30)&amp;"_"&amp;TRIM(PROPER(D30))&amp;"_"&amp;TRIM(PROPER(C30))&amp;"_"&amp;TRIM(L30)&amp;"_"&amp;TRIM(N30)&amp;".jpg"</f>
        <v>Prescott_-_Flagstaff_-_Sedona_AZ_Street_Map_GMJ_2023.jpg</v>
      </c>
      <c r="T30" s="1"/>
      <c r="U30" s="1" t="s">
        <v>288</v>
      </c>
      <c r="V30" s="8" t="str">
        <f>+TRIM(Q30)&amp;"_"&amp;TRIM(U30)&amp;"_"&amp;TRIM(PROPER(D30))&amp;"_"&amp;TRIM(PROPER(C30))&amp;"_"&amp;TRIM(L30)</f>
        <v>Prescott_-_Flagstaff_-_Sedona_Arizona_Street_Map_GMJ</v>
      </c>
      <c r="W30" s="8" t="str">
        <f>LOWER(SUBSTITUTE(SUBSTITUTE(SUBSTITUTE(SUBSTITUTE(TRIM(Q30)&amp;"_"&amp;TRIM(U30)&amp;"_"&amp;TRIM(PROPER(D30))&amp;"_"&amp;TRIM(PROPER(C30))&amp;"_"&amp;TRIM(L30)," ","-"),"_","-"),"--","-"),"--","-"))</f>
        <v>prescott-flagstaff-sedona-arizona-street-map-gmj</v>
      </c>
    </row>
    <row r="31" spans="1:23" s="5" customFormat="1" ht="12.75">
      <c r="A31" s="18" t="s">
        <v>610</v>
      </c>
      <c r="B31" s="18" t="s">
        <v>474</v>
      </c>
      <c r="C31" s="18" t="s">
        <v>466</v>
      </c>
      <c r="D31" s="18" t="s">
        <v>467</v>
      </c>
      <c r="E31" s="18" t="s">
        <v>1609</v>
      </c>
      <c r="F31" s="19" t="s">
        <v>2278</v>
      </c>
      <c r="G31" s="81">
        <v>4247</v>
      </c>
      <c r="H31" s="68">
        <v>6.95</v>
      </c>
      <c r="I31" s="18" t="s">
        <v>468</v>
      </c>
      <c r="J31" s="18" t="s">
        <v>469</v>
      </c>
      <c r="K31" s="18" t="s">
        <v>470</v>
      </c>
      <c r="L31" s="18" t="s">
        <v>472</v>
      </c>
      <c r="M31" s="18" t="s">
        <v>472</v>
      </c>
      <c r="N31" s="20">
        <v>2020</v>
      </c>
      <c r="O31" s="20"/>
      <c r="P31" s="21"/>
      <c r="Q31" t="str">
        <f t="shared" si="0"/>
        <v>Flagstaff_-_Sedona_-_Grand_Canyon</v>
      </c>
      <c r="R31"/>
      <c r="S31" s="8" t="str">
        <f t="shared" si="1"/>
        <v>Flagstaff_-_Sedona_-_Grand_Canyon_AZ_Street_Map_GMJ_2020.jpg</v>
      </c>
      <c r="T31" s="1" t="s">
        <v>611</v>
      </c>
      <c r="U31" s="1" t="s">
        <v>288</v>
      </c>
      <c r="V31" s="8" t="str">
        <f t="shared" si="2"/>
        <v>Flagstaff_-_Sedona_-_Grand_Canyon_Arizona_Street_Map_GMJ</v>
      </c>
      <c r="W31" s="8" t="str">
        <f t="shared" si="3"/>
        <v>flagstaff-sedona-grand-canyon-arizona-street-map-gmj</v>
      </c>
    </row>
    <row r="32" spans="1:23" ht="12.75">
      <c r="A32" s="18" t="s">
        <v>473</v>
      </c>
      <c r="B32" s="18" t="s">
        <v>474</v>
      </c>
      <c r="C32" s="18" t="s">
        <v>466</v>
      </c>
      <c r="D32" s="18" t="s">
        <v>1313</v>
      </c>
      <c r="E32" s="18" t="s">
        <v>475</v>
      </c>
      <c r="F32" s="19" t="s">
        <v>476</v>
      </c>
      <c r="G32" s="81">
        <v>4950</v>
      </c>
      <c r="H32" s="68">
        <v>5.95</v>
      </c>
      <c r="I32" s="18" t="s">
        <v>477</v>
      </c>
      <c r="J32" s="18" t="s">
        <v>478</v>
      </c>
      <c r="K32" s="18" t="s">
        <v>470</v>
      </c>
      <c r="L32" s="18" t="s">
        <v>479</v>
      </c>
      <c r="M32" s="18" t="s">
        <v>479</v>
      </c>
      <c r="N32" s="20">
        <v>2011</v>
      </c>
      <c r="O32" s="20"/>
      <c r="P32" s="21"/>
      <c r="Q32" t="str">
        <f t="shared" si="0"/>
        <v>Grand_Canyon</v>
      </c>
      <c r="S32" s="8" t="str">
        <f t="shared" si="1"/>
        <v>Grand_Canyon_AZ_Rectopo_Map_GG_2011.jpg</v>
      </c>
      <c r="T32" s="1" t="s">
        <v>611</v>
      </c>
      <c r="U32" s="1" t="s">
        <v>288</v>
      </c>
      <c r="V32" s="8" t="str">
        <f t="shared" si="2"/>
        <v>Grand_Canyon_Arizona_Rectopo_Map_GG</v>
      </c>
      <c r="W32" s="8" t="str">
        <f t="shared" si="3"/>
        <v>grand-canyon-arizona-rectopo-map-gg</v>
      </c>
    </row>
    <row r="33" spans="1:23" ht="12.75">
      <c r="A33" s="18" t="s">
        <v>612</v>
      </c>
      <c r="B33" s="18" t="s">
        <v>3179</v>
      </c>
      <c r="C33" s="18" t="s">
        <v>466</v>
      </c>
      <c r="D33" s="18" t="s">
        <v>481</v>
      </c>
      <c r="E33" s="18" t="s">
        <v>2036</v>
      </c>
      <c r="F33" s="19" t="s">
        <v>3137</v>
      </c>
      <c r="G33" s="81">
        <v>4227</v>
      </c>
      <c r="H33" s="68">
        <v>6.95</v>
      </c>
      <c r="I33" s="18" t="s">
        <v>613</v>
      </c>
      <c r="J33" s="18" t="s">
        <v>469</v>
      </c>
      <c r="K33" s="18" t="s">
        <v>470</v>
      </c>
      <c r="L33" s="18" t="s">
        <v>472</v>
      </c>
      <c r="M33" s="18" t="s">
        <v>472</v>
      </c>
      <c r="N33" s="20">
        <v>2023</v>
      </c>
      <c r="O33" s="20"/>
      <c r="P33" s="21"/>
      <c r="Q33" t="str">
        <f t="shared" si="0"/>
        <v>Indian_Country_-_Four_Corners_AZ_CO_NM_UT</v>
      </c>
      <c r="S33" s="8" t="str">
        <f t="shared" si="1"/>
        <v>Indian_Country_-_Four_Corners_AZ_CO_NM_UT_USA_State_Map_GMJ_2023.jpg</v>
      </c>
      <c r="T33" s="1" t="s">
        <v>611</v>
      </c>
      <c r="U33" s="1" t="s">
        <v>288</v>
      </c>
      <c r="V33" s="8" t="str">
        <f t="shared" si="2"/>
        <v>Indian_Country_-_Four_Corners_AZ_CO_NM_UT_Arizona_State_Map_GMJ</v>
      </c>
      <c r="W33" s="8" t="str">
        <f t="shared" si="3"/>
        <v>indian-country-four-corners-az-co-nm-ut-arizona-state-map-gmj</v>
      </c>
    </row>
    <row r="34" spans="1:23" ht="12.75">
      <c r="A34" s="18" t="s">
        <v>572</v>
      </c>
      <c r="B34" s="18" t="s">
        <v>474</v>
      </c>
      <c r="C34" s="18" t="s">
        <v>466</v>
      </c>
      <c r="D34" s="18" t="s">
        <v>467</v>
      </c>
      <c r="E34" s="18" t="s">
        <v>624</v>
      </c>
      <c r="F34" s="19" t="s">
        <v>224</v>
      </c>
      <c r="G34" s="81">
        <v>4956</v>
      </c>
      <c r="H34" s="68">
        <v>5.95</v>
      </c>
      <c r="I34" s="18" t="s">
        <v>468</v>
      </c>
      <c r="J34" s="18" t="s">
        <v>469</v>
      </c>
      <c r="K34" s="18" t="s">
        <v>470</v>
      </c>
      <c r="L34" s="18" t="s">
        <v>479</v>
      </c>
      <c r="M34" s="18" t="s">
        <v>472</v>
      </c>
      <c r="N34" s="20">
        <v>2013</v>
      </c>
      <c r="O34" s="20"/>
      <c r="P34" s="22"/>
      <c r="Q34" t="str">
        <f t="shared" si="0"/>
        <v>Phoenix</v>
      </c>
      <c r="S34" s="8" t="str">
        <f t="shared" si="1"/>
        <v>Phoenix_AZ_Street_Map_GG_2013.jpg</v>
      </c>
      <c r="T34" s="1" t="s">
        <v>611</v>
      </c>
      <c r="U34" s="1" t="s">
        <v>288</v>
      </c>
      <c r="V34" s="8" t="str">
        <f t="shared" si="2"/>
        <v>Phoenix_Arizona_Street_Map_GG</v>
      </c>
      <c r="W34" s="8" t="str">
        <f t="shared" si="3"/>
        <v>phoenix-arizona-street-map-gg</v>
      </c>
    </row>
    <row r="35" spans="1:23" s="5" customFormat="1" ht="12.75">
      <c r="A35" s="18" t="s">
        <v>572</v>
      </c>
      <c r="B35" s="18" t="s">
        <v>474</v>
      </c>
      <c r="C35" s="18" t="s">
        <v>466</v>
      </c>
      <c r="D35" s="18" t="s">
        <v>467</v>
      </c>
      <c r="E35" s="18" t="s">
        <v>673</v>
      </c>
      <c r="F35" s="19" t="s">
        <v>672</v>
      </c>
      <c r="G35" s="81"/>
      <c r="H35" s="68">
        <v>6.99</v>
      </c>
      <c r="I35" s="18" t="s">
        <v>468</v>
      </c>
      <c r="J35" s="18" t="s">
        <v>469</v>
      </c>
      <c r="K35" s="18" t="s">
        <v>470</v>
      </c>
      <c r="L35" s="18" t="s">
        <v>397</v>
      </c>
      <c r="M35" s="18" t="s">
        <v>472</v>
      </c>
      <c r="N35" s="20">
        <v>2017</v>
      </c>
      <c r="O35" s="20"/>
      <c r="P35" s="26"/>
      <c r="Q35" t="str">
        <f t="shared" si="0"/>
        <v>Phoenix</v>
      </c>
      <c r="R35"/>
      <c r="S35" s="8" t="str">
        <f t="shared" si="1"/>
        <v>Phoenix_AZ_Street_Map_RM_2017.jpg</v>
      </c>
      <c r="T35" s="1" t="s">
        <v>611</v>
      </c>
      <c r="U35" s="1" t="s">
        <v>288</v>
      </c>
      <c r="V35" s="8" t="str">
        <f t="shared" si="2"/>
        <v>Phoenix_Arizona_Street_Map_RM</v>
      </c>
      <c r="W35" s="8" t="str">
        <f t="shared" si="3"/>
        <v>phoenix-arizona-street-map-rm</v>
      </c>
    </row>
    <row r="36" spans="1:23" s="5" customFormat="1" ht="12.75">
      <c r="A36" s="18" t="s">
        <v>2349</v>
      </c>
      <c r="B36" s="18" t="s">
        <v>474</v>
      </c>
      <c r="C36" s="18" t="s">
        <v>466</v>
      </c>
      <c r="D36" s="18" t="s">
        <v>467</v>
      </c>
      <c r="E36" s="18" t="s">
        <v>2860</v>
      </c>
      <c r="F36" s="19" t="s">
        <v>2861</v>
      </c>
      <c r="G36" s="81">
        <v>4521</v>
      </c>
      <c r="H36" s="68">
        <v>8.95</v>
      </c>
      <c r="I36" s="18" t="s">
        <v>991</v>
      </c>
      <c r="J36" s="18" t="s">
        <v>575</v>
      </c>
      <c r="K36" s="18" t="s">
        <v>470</v>
      </c>
      <c r="L36" s="18" t="s">
        <v>472</v>
      </c>
      <c r="M36" s="18" t="s">
        <v>472</v>
      </c>
      <c r="N36" s="20">
        <v>2024</v>
      </c>
      <c r="O36" s="20"/>
      <c r="P36" s="26"/>
      <c r="Q36" t="str">
        <f>SUBSTITUTE(SUBSTITUTE(SUBSTITUTE(SUBSTITUTE(SUBSTITUTE(SUBSTITUTE(SUBSTITUTE(A36,")",),"(",),".",),",","_"),"&amp;","-"),"/","-")," ","_")</f>
        <v>Phoenix_East</v>
      </c>
      <c r="R36"/>
      <c r="S36" s="8" t="str">
        <f>+TRIM(Q36)&amp;"_"&amp;TRIM(B36)&amp;"_"&amp;TRIM(PROPER(D36))&amp;"_"&amp;TRIM(PROPER(C36))&amp;"_"&amp;TRIM(L36)&amp;"_"&amp;TRIM(N36)&amp;".jpg"</f>
        <v>Phoenix_East_AZ_Street_Map_GMJ_2024.jpg</v>
      </c>
      <c r="T36" s="1" t="s">
        <v>611</v>
      </c>
      <c r="U36" s="1" t="s">
        <v>288</v>
      </c>
      <c r="V36" s="8" t="str">
        <f>+TRIM(Q36)&amp;"_"&amp;TRIM(U36)&amp;"_"&amp;TRIM(PROPER(D36))&amp;"_"&amp;TRIM(PROPER(C36))&amp;"_"&amp;TRIM(L36)</f>
        <v>Phoenix_East_Arizona_Street_Map_GMJ</v>
      </c>
      <c r="W36" s="8" t="str">
        <f>LOWER(SUBSTITUTE(SUBSTITUTE(SUBSTITUTE(SUBSTITUTE(TRIM(Q36)&amp;"_"&amp;TRIM(U36)&amp;"_"&amp;TRIM(PROPER(D36))&amp;"_"&amp;TRIM(PROPER(C36))&amp;"_"&amp;TRIM(L36)," ","-"),"_","-"),"--","-"),"--","-"))</f>
        <v>phoenix-east-arizona-street-map-gmj</v>
      </c>
    </row>
    <row r="37" spans="1:23" s="5" customFormat="1" ht="12.75">
      <c r="A37" s="18" t="s">
        <v>2350</v>
      </c>
      <c r="B37" s="18" t="s">
        <v>474</v>
      </c>
      <c r="C37" s="18" t="s">
        <v>466</v>
      </c>
      <c r="D37" s="18" t="s">
        <v>467</v>
      </c>
      <c r="E37" s="18" t="s">
        <v>2862</v>
      </c>
      <c r="F37" s="19" t="s">
        <v>2863</v>
      </c>
      <c r="G37" s="81">
        <v>4522</v>
      </c>
      <c r="H37" s="68">
        <v>8.95</v>
      </c>
      <c r="I37" s="18" t="s">
        <v>991</v>
      </c>
      <c r="J37" s="18" t="s">
        <v>575</v>
      </c>
      <c r="K37" s="18" t="s">
        <v>470</v>
      </c>
      <c r="L37" s="18" t="s">
        <v>472</v>
      </c>
      <c r="M37" s="18" t="s">
        <v>472</v>
      </c>
      <c r="N37" s="20">
        <v>2024</v>
      </c>
      <c r="O37" s="20"/>
      <c r="P37" s="26"/>
      <c r="Q37" t="str">
        <f>SUBSTITUTE(SUBSTITUTE(SUBSTITUTE(SUBSTITUTE(SUBSTITUTE(SUBSTITUTE(SUBSTITUTE(A37,")",),"(",),".",),",","_"),"&amp;","-"),"/","-")," ","_")</f>
        <v>Phoenix_West</v>
      </c>
      <c r="R37"/>
      <c r="S37" s="8" t="str">
        <f>+TRIM(Q37)&amp;"_"&amp;TRIM(B37)&amp;"_"&amp;TRIM(PROPER(D37))&amp;"_"&amp;TRIM(PROPER(C37))&amp;"_"&amp;TRIM(L37)&amp;"_"&amp;TRIM(N37)&amp;".jpg"</f>
        <v>Phoenix_West_AZ_Street_Map_GMJ_2024.jpg</v>
      </c>
      <c r="T37" s="1" t="s">
        <v>611</v>
      </c>
      <c r="U37" s="1" t="s">
        <v>288</v>
      </c>
      <c r="V37" s="8" t="str">
        <f>+TRIM(Q37)&amp;"_"&amp;TRIM(U37)&amp;"_"&amp;TRIM(PROPER(D37))&amp;"_"&amp;TRIM(PROPER(C37))&amp;"_"&amp;TRIM(L37)</f>
        <v>Phoenix_West_Arizona_Street_Map_GMJ</v>
      </c>
      <c r="W37" s="8" t="str">
        <f>LOWER(SUBSTITUTE(SUBSTITUTE(SUBSTITUTE(SUBSTITUTE(TRIM(Q37)&amp;"_"&amp;TRIM(U37)&amp;"_"&amp;TRIM(PROPER(D37))&amp;"_"&amp;TRIM(PROPER(C37))&amp;"_"&amp;TRIM(L37)," ","-"),"_","-"),"--","-"),"--","-"))</f>
        <v>phoenix-west-arizona-street-map-gmj</v>
      </c>
    </row>
    <row r="38" spans="1:23" s="5" customFormat="1" ht="12.75">
      <c r="A38" s="18" t="s">
        <v>592</v>
      </c>
      <c r="B38" s="18" t="s">
        <v>474</v>
      </c>
      <c r="C38" s="18" t="s">
        <v>466</v>
      </c>
      <c r="D38" s="18" t="s">
        <v>376</v>
      </c>
      <c r="E38" s="18" t="s">
        <v>2999</v>
      </c>
      <c r="F38" s="19" t="s">
        <v>3010</v>
      </c>
      <c r="G38" s="81">
        <v>4532</v>
      </c>
      <c r="H38" s="68">
        <v>6.95</v>
      </c>
      <c r="I38" s="18" t="s">
        <v>956</v>
      </c>
      <c r="J38" s="18" t="s">
        <v>469</v>
      </c>
      <c r="K38" s="18" t="s">
        <v>470</v>
      </c>
      <c r="L38" s="18" t="s">
        <v>472</v>
      </c>
      <c r="M38" s="18" t="s">
        <v>472</v>
      </c>
      <c r="N38" s="20">
        <v>2022</v>
      </c>
      <c r="O38" s="20"/>
      <c r="P38" s="26"/>
      <c r="Q38" s="77" t="str">
        <f>SUBSTITUTE(SUBSTITUTE(SUBSTITUTE(SUBSTITUTE(SUBSTITUTE(SUBSTITUTE(SUBSTITUTE(A38,")",),"(",),".",),",","_"),"&amp;","-"),"/","-")," ","_")</f>
        <v>Phoenix_-_Tucson_-_Vicinity</v>
      </c>
      <c r="R38" s="77"/>
      <c r="S38" s="8" t="str">
        <f>+TRIM(Q38)&amp;"_"&amp;TRIM(B38)&amp;"_"&amp;TRIM(PROPER(D38))&amp;"_"&amp;TRIM(PROPER(C38))&amp;"_"&amp;TRIM(L38)&amp;"_"&amp;TRIM(N38)&amp;".jpg"</f>
        <v>Phoenix_-_Tucson_-_Vicinity_AZ_Regional_Map_GMJ_2022.jpg</v>
      </c>
      <c r="T38" s="1" t="s">
        <v>611</v>
      </c>
      <c r="U38" s="1" t="s">
        <v>288</v>
      </c>
      <c r="V38" s="8" t="str">
        <f>+TRIM(Q38)&amp;"_"&amp;TRIM(U38)&amp;"_"&amp;TRIM(PROPER(D38))&amp;"_"&amp;TRIM(PROPER(C38))&amp;"_"&amp;TRIM(L38)</f>
        <v>Phoenix_-_Tucson_-_Vicinity_Arizona_Regional_Map_GMJ</v>
      </c>
      <c r="W38" s="8" t="str">
        <f>LOWER(SUBSTITUTE(SUBSTITUTE(SUBSTITUTE(SUBSTITUTE(TRIM(Q38)&amp;"_"&amp;TRIM(U38)&amp;"_"&amp;TRIM(PROPER(D38))&amp;"_"&amp;TRIM(PROPER(C38))&amp;"_"&amp;TRIM(L38)," ","-"),"_","-"),"--","-"),"--","-"))</f>
        <v>phoenix-tucson-vicinity-arizona-regional-map-gmj</v>
      </c>
    </row>
    <row r="39" spans="1:23" ht="12.75">
      <c r="A39" s="18" t="s">
        <v>592</v>
      </c>
      <c r="B39" s="18" t="s">
        <v>474</v>
      </c>
      <c r="C39" s="18" t="s">
        <v>466</v>
      </c>
      <c r="D39" s="18" t="s">
        <v>376</v>
      </c>
      <c r="E39" s="18" t="s">
        <v>674</v>
      </c>
      <c r="F39" s="19" t="s">
        <v>675</v>
      </c>
      <c r="G39" s="81"/>
      <c r="H39" s="68">
        <v>6.99</v>
      </c>
      <c r="I39" s="18" t="s">
        <v>956</v>
      </c>
      <c r="J39" s="18" t="s">
        <v>469</v>
      </c>
      <c r="K39" s="18" t="s">
        <v>470</v>
      </c>
      <c r="L39" s="18" t="s">
        <v>397</v>
      </c>
      <c r="M39" s="18" t="s">
        <v>472</v>
      </c>
      <c r="N39" s="20">
        <v>2017</v>
      </c>
      <c r="O39" s="20"/>
      <c r="P39" s="26"/>
      <c r="Q39" t="str">
        <f t="shared" si="0"/>
        <v>Phoenix_-_Tucson_-_Vicinity</v>
      </c>
      <c r="S39" s="8" t="str">
        <f t="shared" si="1"/>
        <v>Phoenix_-_Tucson_-_Vicinity_AZ_Regional_Map_RM_2017.jpg</v>
      </c>
      <c r="T39" s="1" t="s">
        <v>611</v>
      </c>
      <c r="U39" s="1" t="s">
        <v>288</v>
      </c>
      <c r="V39" s="8" t="str">
        <f t="shared" si="2"/>
        <v>Phoenix_-_Tucson_-_Vicinity_Arizona_Regional_Map_RM</v>
      </c>
      <c r="W39" s="8" t="str">
        <f t="shared" si="3"/>
        <v>phoenix-tucson-vicinity-arizona-regional-map-rm</v>
      </c>
    </row>
    <row r="40" spans="1:23" s="5" customFormat="1" ht="12.75">
      <c r="A40" s="18" t="s">
        <v>614</v>
      </c>
      <c r="B40" s="18" t="s">
        <v>474</v>
      </c>
      <c r="C40" s="18" t="s">
        <v>466</v>
      </c>
      <c r="D40" s="18" t="s">
        <v>467</v>
      </c>
      <c r="E40" s="18" t="s">
        <v>1902</v>
      </c>
      <c r="F40" s="19" t="s">
        <v>1903</v>
      </c>
      <c r="G40" s="81">
        <v>4248</v>
      </c>
      <c r="H40" s="68">
        <v>6.95</v>
      </c>
      <c r="I40" s="18" t="s">
        <v>468</v>
      </c>
      <c r="J40" s="18" t="s">
        <v>469</v>
      </c>
      <c r="K40" s="18" t="s">
        <v>470</v>
      </c>
      <c r="L40" s="18" t="s">
        <v>472</v>
      </c>
      <c r="M40" s="18" t="s">
        <v>472</v>
      </c>
      <c r="N40" s="20">
        <v>2018</v>
      </c>
      <c r="O40" s="20"/>
      <c r="P40" s="21" t="s">
        <v>216</v>
      </c>
      <c r="Q40" t="str">
        <f t="shared" si="0"/>
        <v>Prescott_-_Camp_Verde_-_Cottonwood_-_Chino_Valley</v>
      </c>
      <c r="R40"/>
      <c r="S40" s="8" t="str">
        <f t="shared" si="1"/>
        <v>Prescott_-_Camp_Verde_-_Cottonwood_-_Chino_Valley_AZ_Street_Map_GMJ_2018.jpg</v>
      </c>
      <c r="T40" s="18"/>
      <c r="U40" s="18" t="s">
        <v>288</v>
      </c>
      <c r="V40" s="8" t="str">
        <f t="shared" si="2"/>
        <v>Prescott_-_Camp_Verde_-_Cottonwood_-_Chino_Valley_Arizona_Street_Map_GMJ</v>
      </c>
      <c r="W40" s="8" t="str">
        <f t="shared" si="3"/>
        <v>prescott-camp-verde-cottonwood-chino-valley-arizona-street-map-gmj</v>
      </c>
    </row>
    <row r="41" spans="1:23" s="5" customFormat="1" ht="12.75">
      <c r="A41" s="18" t="s">
        <v>1165</v>
      </c>
      <c r="B41" s="18" t="s">
        <v>3179</v>
      </c>
      <c r="C41" s="18" t="s">
        <v>466</v>
      </c>
      <c r="D41" s="18" t="s">
        <v>1313</v>
      </c>
      <c r="E41" s="18" t="s">
        <v>1355</v>
      </c>
      <c r="F41" s="19" t="s">
        <v>1082</v>
      </c>
      <c r="G41" s="81">
        <v>4758</v>
      </c>
      <c r="H41" s="68">
        <v>5.95</v>
      </c>
      <c r="I41" s="18" t="s">
        <v>1166</v>
      </c>
      <c r="J41" s="18" t="s">
        <v>418</v>
      </c>
      <c r="K41" s="18" t="s">
        <v>470</v>
      </c>
      <c r="L41" s="18" t="s">
        <v>472</v>
      </c>
      <c r="M41" s="18" t="s">
        <v>479</v>
      </c>
      <c r="N41" s="20">
        <v>2019</v>
      </c>
      <c r="O41" s="20"/>
      <c r="P41" s="21"/>
      <c r="Q41" t="str">
        <f t="shared" si="0"/>
        <v>Route_66_-_Grand_Canyon</v>
      </c>
      <c r="R41"/>
      <c r="S41" s="8" t="str">
        <f t="shared" si="1"/>
        <v>Route_66_-_Grand_Canyon_USA_Rectopo_Map_GMJ_2019.jpg</v>
      </c>
      <c r="T41" s="18"/>
      <c r="U41" s="18" t="s">
        <v>288</v>
      </c>
      <c r="V41" s="8" t="str">
        <f t="shared" si="2"/>
        <v>Route_66_-_Grand_Canyon_Arizona_Rectopo_Map_GMJ</v>
      </c>
      <c r="W41" s="8" t="str">
        <f t="shared" si="3"/>
        <v>route-66-grand-canyon-arizona-rectopo-map-gmj</v>
      </c>
    </row>
    <row r="42" spans="1:23" s="5" customFormat="1" ht="12.75">
      <c r="A42" s="18" t="s">
        <v>1086</v>
      </c>
      <c r="B42" s="18" t="s">
        <v>474</v>
      </c>
      <c r="C42" s="18" t="s">
        <v>466</v>
      </c>
      <c r="D42" s="18" t="s">
        <v>467</v>
      </c>
      <c r="E42" s="18" t="s">
        <v>29</v>
      </c>
      <c r="F42" s="19" t="s">
        <v>30</v>
      </c>
      <c r="G42" s="81"/>
      <c r="H42" s="68">
        <v>5.95</v>
      </c>
      <c r="I42" s="18" t="s">
        <v>1088</v>
      </c>
      <c r="J42" s="18" t="s">
        <v>418</v>
      </c>
      <c r="K42" s="18" t="s">
        <v>470</v>
      </c>
      <c r="L42" s="18" t="s">
        <v>472</v>
      </c>
      <c r="M42" s="18" t="s">
        <v>472</v>
      </c>
      <c r="N42" s="20">
        <v>2013</v>
      </c>
      <c r="O42" s="20"/>
      <c r="P42" s="21" t="s">
        <v>216</v>
      </c>
      <c r="Q42" t="str">
        <f t="shared" si="0"/>
        <v>Sedona_-_Cottonwood</v>
      </c>
      <c r="R42"/>
      <c r="S42" s="8" t="str">
        <f t="shared" si="1"/>
        <v>Sedona_-_Cottonwood_AZ_Street_Map_GMJ_2013.jpg</v>
      </c>
      <c r="T42" s="18"/>
      <c r="U42" s="18" t="s">
        <v>288</v>
      </c>
      <c r="V42" s="8" t="str">
        <f t="shared" si="2"/>
        <v>Sedona_-_Cottonwood_Arizona_Street_Map_GMJ</v>
      </c>
      <c r="W42" s="8" t="str">
        <f t="shared" si="3"/>
        <v>sedona-cottonwood-arizona-street-map-gmj</v>
      </c>
    </row>
    <row r="43" spans="1:23" s="5" customFormat="1" ht="12.75">
      <c r="A43" s="18" t="s">
        <v>133</v>
      </c>
      <c r="B43" s="18" t="s">
        <v>474</v>
      </c>
      <c r="C43" s="18" t="s">
        <v>466</v>
      </c>
      <c r="D43" s="18" t="s">
        <v>481</v>
      </c>
      <c r="E43" s="18" t="s">
        <v>156</v>
      </c>
      <c r="F43" s="19" t="s">
        <v>157</v>
      </c>
      <c r="G43" s="81">
        <v>4935</v>
      </c>
      <c r="H43" s="68">
        <v>5.95</v>
      </c>
      <c r="I43" s="18" t="s">
        <v>613</v>
      </c>
      <c r="J43" s="18" t="s">
        <v>469</v>
      </c>
      <c r="K43" s="18" t="s">
        <v>470</v>
      </c>
      <c r="L43" s="18" t="s">
        <v>479</v>
      </c>
      <c r="M43" s="18" t="s">
        <v>479</v>
      </c>
      <c r="N43" s="20">
        <v>2014</v>
      </c>
      <c r="O43" s="20"/>
      <c r="P43" s="21"/>
      <c r="Q43" t="str">
        <f t="shared" si="0"/>
        <v>South_West_Indian_Country</v>
      </c>
      <c r="R43"/>
      <c r="S43" s="8" t="str">
        <f t="shared" si="1"/>
        <v>South_West_Indian_Country_AZ_State_Map_GG_2014.jpg</v>
      </c>
      <c r="T43" s="18"/>
      <c r="U43" s="18" t="s">
        <v>288</v>
      </c>
      <c r="V43" s="8" t="str">
        <f t="shared" si="2"/>
        <v>South_West_Indian_Country_Arizona_State_Map_GG</v>
      </c>
      <c r="W43" s="8" t="str">
        <f t="shared" si="3"/>
        <v>south-west-indian-country-arizona-state-map-gg</v>
      </c>
    </row>
    <row r="44" spans="1:23" s="5" customFormat="1" ht="12.75">
      <c r="A44" s="18" t="s">
        <v>2347</v>
      </c>
      <c r="B44" s="18" t="s">
        <v>474</v>
      </c>
      <c r="C44" s="18" t="s">
        <v>466</v>
      </c>
      <c r="D44" s="18" t="s">
        <v>467</v>
      </c>
      <c r="E44" s="18" t="s">
        <v>3354</v>
      </c>
      <c r="F44" s="19" t="s">
        <v>3355</v>
      </c>
      <c r="G44" s="81">
        <v>4526</v>
      </c>
      <c r="H44" s="68">
        <v>7.95</v>
      </c>
      <c r="I44" s="18" t="s">
        <v>616</v>
      </c>
      <c r="J44" s="18" t="s">
        <v>469</v>
      </c>
      <c r="K44" s="18" t="s">
        <v>470</v>
      </c>
      <c r="L44" s="18" t="s">
        <v>472</v>
      </c>
      <c r="M44" s="18" t="s">
        <v>472</v>
      </c>
      <c r="N44" s="20">
        <v>2024</v>
      </c>
      <c r="O44" s="20"/>
      <c r="P44" s="26"/>
      <c r="Q44" t="str">
        <f t="shared" si="0"/>
        <v>Tucson</v>
      </c>
      <c r="R44"/>
      <c r="S44" s="8" t="str">
        <f t="shared" si="1"/>
        <v>Tucson_AZ_Street_Map_GMJ_2024.jpg</v>
      </c>
      <c r="T44" s="1" t="s">
        <v>611</v>
      </c>
      <c r="U44" s="1" t="s">
        <v>288</v>
      </c>
      <c r="V44" s="8" t="str">
        <f t="shared" si="2"/>
        <v>Tucson_Arizona_Street_Map_GMJ</v>
      </c>
      <c r="W44" s="8" t="str">
        <f t="shared" si="3"/>
        <v>tucson-arizona-street-map-gmj</v>
      </c>
    </row>
    <row r="45" spans="1:23" s="5" customFormat="1" ht="12.75">
      <c r="A45" s="18" t="s">
        <v>615</v>
      </c>
      <c r="B45" s="18" t="s">
        <v>474</v>
      </c>
      <c r="C45" s="18" t="s">
        <v>466</v>
      </c>
      <c r="D45" s="18" t="s">
        <v>467</v>
      </c>
      <c r="E45" s="18" t="s">
        <v>1246</v>
      </c>
      <c r="F45" s="19" t="s">
        <v>1838</v>
      </c>
      <c r="G45" s="81">
        <v>4231</v>
      </c>
      <c r="H45" s="68">
        <v>6.95</v>
      </c>
      <c r="I45" s="18" t="s">
        <v>616</v>
      </c>
      <c r="J45" s="18" t="s">
        <v>617</v>
      </c>
      <c r="K45" s="18" t="s">
        <v>470</v>
      </c>
      <c r="L45" s="18" t="s">
        <v>472</v>
      </c>
      <c r="M45" s="18" t="s">
        <v>472</v>
      </c>
      <c r="N45" s="20">
        <v>2018</v>
      </c>
      <c r="O45" s="20"/>
      <c r="P45" s="21"/>
      <c r="Q45" t="str">
        <f t="shared" si="0"/>
        <v>Yuma_-_Yuma_County</v>
      </c>
      <c r="R45"/>
      <c r="S45" s="8" t="str">
        <f t="shared" si="1"/>
        <v>Yuma_-_Yuma_County_AZ_Street_Map_GMJ_2018.jpg</v>
      </c>
      <c r="T45" s="18"/>
      <c r="U45" s="18" t="s">
        <v>288</v>
      </c>
      <c r="V45" s="8" t="str">
        <f t="shared" si="2"/>
        <v>Yuma_-_Yuma_County_Arizona_Street_Map_GMJ</v>
      </c>
      <c r="W45" s="8" t="str">
        <f t="shared" si="3"/>
        <v>yuma-yuma-county-arizona-street-map-gmj</v>
      </c>
    </row>
    <row r="46" spans="1:23" s="5" customFormat="1" ht="12.75">
      <c r="A46" s="18" t="s">
        <v>480</v>
      </c>
      <c r="B46" s="18" t="s">
        <v>3179</v>
      </c>
      <c r="C46" s="18" t="s">
        <v>2405</v>
      </c>
      <c r="D46" s="18" t="s">
        <v>481</v>
      </c>
      <c r="E46" s="61" t="s">
        <v>2830</v>
      </c>
      <c r="F46" s="62" t="s">
        <v>2831</v>
      </c>
      <c r="G46" s="81">
        <v>5003</v>
      </c>
      <c r="H46" s="68">
        <v>6.95</v>
      </c>
      <c r="I46" s="18" t="s">
        <v>2698</v>
      </c>
      <c r="J46" s="18" t="s">
        <v>2408</v>
      </c>
      <c r="K46" s="18" t="s">
        <v>2420</v>
      </c>
      <c r="L46" s="18" t="s">
        <v>1589</v>
      </c>
      <c r="M46" s="18" t="s">
        <v>1589</v>
      </c>
      <c r="N46" s="20">
        <v>2016</v>
      </c>
      <c r="O46" s="20"/>
      <c r="P46" s="21"/>
      <c r="Q46" t="str">
        <f t="shared" si="0"/>
        <v>Arizona</v>
      </c>
      <c r="R46"/>
      <c r="S46" s="8" t="str">
        <f t="shared" si="1"/>
        <v>Arizona_USA_State_Rapid Route_FS_2016.jpg</v>
      </c>
      <c r="T46" s="18"/>
      <c r="U46" s="18" t="s">
        <v>288</v>
      </c>
      <c r="V46" s="8" t="str">
        <f>+TRIM(Q46)&amp;"_"&amp;TRIM(U46)&amp;"_"&amp;TRIM(PROPER(D46))&amp;"_"&amp;TRIM(PROPER(C46))&amp;"_"&amp;TRIM(L46)</f>
        <v>Arizona_Arizona_State_Rapid Route_FS</v>
      </c>
      <c r="W46" s="8" t="str">
        <f>LOWER(SUBSTITUTE(SUBSTITUTE(SUBSTITUTE(SUBSTITUTE(TRIM(Q46)&amp;"_"&amp;TRIM(U46)&amp;"_"&amp;TRIM(PROPER(D46))&amp;"_"&amp;TRIM(PROPER(C46))&amp;"_"&amp;TRIM(L46)," ","-"),"_","-"),"--","-"),"--","-"))</f>
        <v>arizona-arizona-state-rapid-route-fs</v>
      </c>
    </row>
    <row r="47" spans="1:23" s="5" customFormat="1" ht="12.75">
      <c r="A47" s="18" t="s">
        <v>132</v>
      </c>
      <c r="B47" s="18" t="s">
        <v>3179</v>
      </c>
      <c r="C47" s="18" t="s">
        <v>420</v>
      </c>
      <c r="D47" s="18" t="s">
        <v>481</v>
      </c>
      <c r="E47" s="18" t="s">
        <v>1384</v>
      </c>
      <c r="F47" s="19" t="s">
        <v>2173</v>
      </c>
      <c r="G47" s="81">
        <v>4962</v>
      </c>
      <c r="H47" s="68">
        <v>6.95</v>
      </c>
      <c r="I47" s="18" t="s">
        <v>2699</v>
      </c>
      <c r="J47" s="18" t="s">
        <v>426</v>
      </c>
      <c r="K47" s="18" t="s">
        <v>423</v>
      </c>
      <c r="L47" s="18" t="s">
        <v>3303</v>
      </c>
      <c r="M47" s="18" t="s">
        <v>479</v>
      </c>
      <c r="N47" s="20">
        <v>2020</v>
      </c>
      <c r="O47" s="20"/>
      <c r="P47" s="21"/>
      <c r="Q47" t="str">
        <f t="shared" si="0"/>
        <v>Arizona_Roads</v>
      </c>
      <c r="R47"/>
      <c r="S47" s="8" t="str">
        <f t="shared" si="1"/>
        <v>Arizona_Roads_USA_State_Quick_GG-GMJ_2020.jpg</v>
      </c>
      <c r="T47" s="18"/>
      <c r="U47" s="18" t="s">
        <v>288</v>
      </c>
      <c r="V47" s="8" t="str">
        <f t="shared" si="2"/>
        <v>Arizona_Roads_Arizona_State_Quick_GG-GMJ</v>
      </c>
      <c r="W47" s="8" t="str">
        <f t="shared" si="3"/>
        <v>arizona-roads-arizona-state-quick-gg-gmj</v>
      </c>
    </row>
    <row r="48" spans="1:23" s="5" customFormat="1" ht="12.75">
      <c r="A48" s="41" t="s">
        <v>1449</v>
      </c>
      <c r="B48" s="5" t="s">
        <v>3179</v>
      </c>
      <c r="C48" s="5" t="s">
        <v>420</v>
      </c>
      <c r="D48" s="5" t="s">
        <v>376</v>
      </c>
      <c r="E48" s="5" t="s">
        <v>1450</v>
      </c>
      <c r="F48" s="51" t="s">
        <v>2140</v>
      </c>
      <c r="G48" s="83">
        <v>4917</v>
      </c>
      <c r="H48" s="70">
        <v>6.95</v>
      </c>
      <c r="I48" s="50" t="s">
        <v>1166</v>
      </c>
      <c r="J48" s="50" t="s">
        <v>241</v>
      </c>
      <c r="K48" s="50" t="s">
        <v>423</v>
      </c>
      <c r="L48" s="50" t="s">
        <v>3303</v>
      </c>
      <c r="M48" s="5" t="s">
        <v>479</v>
      </c>
      <c r="N48" s="20">
        <v>2023</v>
      </c>
      <c r="O48" s="20"/>
      <c r="Q48" t="str">
        <f t="shared" si="0"/>
        <v>Route_66</v>
      </c>
      <c r="R48"/>
      <c r="S48" s="8" t="str">
        <f t="shared" si="1"/>
        <v>Route_66_USA_Regional_Quick_GG-GMJ_2023.jpg</v>
      </c>
      <c r="T48" s="18"/>
      <c r="U48" s="18" t="s">
        <v>288</v>
      </c>
      <c r="V48" s="8" t="str">
        <f t="shared" si="2"/>
        <v>Route_66_Arizona_Regional_Quick_GG-GMJ</v>
      </c>
      <c r="W48" s="8" t="str">
        <f t="shared" si="3"/>
        <v>route-66-arizona-regional-quick-gg-gmj</v>
      </c>
    </row>
    <row r="49" spans="1:23" ht="12.75">
      <c r="A49" s="18" t="s">
        <v>1921</v>
      </c>
      <c r="B49" s="18" t="s">
        <v>494</v>
      </c>
      <c r="C49" s="18" t="s">
        <v>466</v>
      </c>
      <c r="D49" s="18" t="s">
        <v>1657</v>
      </c>
      <c r="E49" s="50" t="s">
        <v>3378</v>
      </c>
      <c r="F49" s="19" t="s">
        <v>3379</v>
      </c>
      <c r="G49" s="82">
        <v>4378</v>
      </c>
      <c r="H49" s="70">
        <v>6.95</v>
      </c>
      <c r="I49" s="18" t="s">
        <v>519</v>
      </c>
      <c r="J49" s="18" t="s">
        <v>469</v>
      </c>
      <c r="K49" s="18" t="s">
        <v>470</v>
      </c>
      <c r="L49" s="18" t="s">
        <v>472</v>
      </c>
      <c r="M49" s="18" t="s">
        <v>57</v>
      </c>
      <c r="N49" s="20">
        <v>2024</v>
      </c>
      <c r="O49" s="20"/>
      <c r="P49" s="21"/>
      <c r="Q49" t="str">
        <f t="shared" si="0"/>
        <v>Alberta_Large_Print_-_North_West_Territories</v>
      </c>
      <c r="R49" s="5"/>
      <c r="S49" s="8" t="str">
        <f t="shared" si="1"/>
        <v>Alberta_Large_Print_-_North_West_Territories_Canada_Province_Map_GMJ_2024.jpg</v>
      </c>
      <c r="T49" s="18"/>
      <c r="U49" s="18" t="s">
        <v>56</v>
      </c>
      <c r="V49" s="8" t="str">
        <f t="shared" si="2"/>
        <v>Alberta_Large_Print_-_North_West_Territories_Alberta_Province_Map_GMJ</v>
      </c>
      <c r="W49" s="8" t="str">
        <f t="shared" si="3"/>
        <v>alberta-large-print-north-west-territories-alberta-province-map-gmj</v>
      </c>
    </row>
    <row r="50" spans="1:23" ht="12.75">
      <c r="A50" s="18" t="s">
        <v>1672</v>
      </c>
      <c r="B50" s="18" t="s">
        <v>59</v>
      </c>
      <c r="C50" s="18" t="s">
        <v>348</v>
      </c>
      <c r="D50" s="18" t="s">
        <v>467</v>
      </c>
      <c r="E50" s="50" t="s">
        <v>2161</v>
      </c>
      <c r="F50" s="19" t="s">
        <v>2162</v>
      </c>
      <c r="G50" s="81"/>
      <c r="H50" s="70">
        <v>19.95</v>
      </c>
      <c r="I50" s="50" t="s">
        <v>2164</v>
      </c>
      <c r="J50" s="18" t="s">
        <v>246</v>
      </c>
      <c r="K50" s="18" t="s">
        <v>345</v>
      </c>
      <c r="L50" s="18" t="s">
        <v>2163</v>
      </c>
      <c r="M50" s="18" t="s">
        <v>2163</v>
      </c>
      <c r="N50" s="20">
        <v>2018</v>
      </c>
      <c r="O50" s="20"/>
      <c r="P50" s="21"/>
      <c r="Q50" t="str">
        <f>SUBSTITUTE(SUBSTITUTE(SUBSTITUTE(SUBSTITUTE(SUBSTITUTE(SUBSTITUTE(SUBSTITUTE(A50,")",),"(",),".",),",","_"),"&amp;","-"),"/","-")," ","_")</f>
        <v>Calgary</v>
      </c>
      <c r="S50" s="8" t="str">
        <f>+TRIM(Q50)&amp;"_"&amp;TRIM(B50)&amp;"_"&amp;TRIM(PROPER(D50))&amp;"_"&amp;TRIM(PROPER(C50))&amp;"_"&amp;TRIM(L50)&amp;"_"&amp;TRIM(N50)&amp;".jpg"</f>
        <v>Calgary_AB_Street_Atlas_SHE_2018.jpg</v>
      </c>
      <c r="T50" s="1"/>
      <c r="U50" s="1" t="s">
        <v>56</v>
      </c>
      <c r="V50" s="8" t="str">
        <f>+TRIM(Q50)&amp;"_"&amp;TRIM(U50)&amp;"_"&amp;TRIM(PROPER(D50))&amp;"_"&amp;TRIM(PROPER(C50))&amp;"_"&amp;TRIM(L50)</f>
        <v>Calgary_Alberta_Street_Atlas_SHE</v>
      </c>
      <c r="W50" s="8" t="str">
        <f>LOWER(SUBSTITUTE(SUBSTITUTE(SUBSTITUTE(SUBSTITUTE(TRIM(Q50)&amp;"_"&amp;TRIM(U50)&amp;"_"&amp;TRIM(PROPER(D50))&amp;"_"&amp;TRIM(PROPER(C50))&amp;"_"&amp;TRIM(L50)," ","-"),"_","-"),"--","-"),"--","-"))</f>
        <v>calgary-alberta-street-atlas-she</v>
      </c>
    </row>
    <row r="51" spans="1:23" ht="12.75">
      <c r="A51" s="18" t="s">
        <v>56</v>
      </c>
      <c r="B51" s="18" t="s">
        <v>494</v>
      </c>
      <c r="C51" s="18" t="s">
        <v>466</v>
      </c>
      <c r="D51" s="18" t="s">
        <v>492</v>
      </c>
      <c r="E51" s="18" t="s">
        <v>64</v>
      </c>
      <c r="F51" s="19" t="s">
        <v>63</v>
      </c>
      <c r="G51" s="81">
        <v>4161</v>
      </c>
      <c r="H51" s="68">
        <v>5.95</v>
      </c>
      <c r="I51" s="18" t="s">
        <v>628</v>
      </c>
      <c r="J51" s="18" t="s">
        <v>1804</v>
      </c>
      <c r="K51" s="18" t="s">
        <v>58</v>
      </c>
      <c r="L51" s="18" t="s">
        <v>472</v>
      </c>
      <c r="M51" s="18" t="s">
        <v>57</v>
      </c>
      <c r="N51" s="20">
        <v>2015</v>
      </c>
      <c r="O51" s="20"/>
      <c r="P51" s="21"/>
      <c r="Q51" t="str">
        <f aca="true" t="shared" si="8" ref="Q51:Q57">SUBSTITUTE(SUBSTITUTE(SUBSTITUTE(SUBSTITUTE(SUBSTITUTE(SUBSTITUTE(SUBSTITUTE(A51,")",),"(",),".",),",","_"),"&amp;","-"),"/","-")," ","_")</f>
        <v>Alberta</v>
      </c>
      <c r="S51" s="8" t="str">
        <f aca="true" t="shared" si="9" ref="S51:S57">+TRIM(Q51)&amp;"_"&amp;TRIM(B51)&amp;"_"&amp;TRIM(PROPER(D51))&amp;"_"&amp;TRIM(PROPER(C51))&amp;"_"&amp;TRIM(L51)&amp;"_"&amp;TRIM(N51)&amp;".jpg"</f>
        <v>Alberta_Canada_Road_Map_GMJ_2015.jpg</v>
      </c>
      <c r="T51" s="1"/>
      <c r="U51" s="1" t="s">
        <v>56</v>
      </c>
      <c r="V51" s="8" t="str">
        <f aca="true" t="shared" si="10" ref="V51:V57">+TRIM(Q51)&amp;"_"&amp;TRIM(U51)&amp;"_"&amp;TRIM(PROPER(D51))&amp;"_"&amp;TRIM(PROPER(C51))&amp;"_"&amp;TRIM(L51)</f>
        <v>Alberta_Alberta_Road_Map_GMJ</v>
      </c>
      <c r="W51" s="8" t="str">
        <f aca="true" t="shared" si="11" ref="W51:W57">LOWER(SUBSTITUTE(SUBSTITUTE(SUBSTITUTE(SUBSTITUTE(TRIM(Q51)&amp;"_"&amp;TRIM(U51)&amp;"_"&amp;TRIM(PROPER(D51))&amp;"_"&amp;TRIM(PROPER(C51))&amp;"_"&amp;TRIM(L51)," ","-"),"_","-"),"--","-"),"--","-"))</f>
        <v>alberta-alberta-road-map-gmj</v>
      </c>
    </row>
    <row r="52" spans="1:25" ht="12.75">
      <c r="A52" s="46" t="s">
        <v>1672</v>
      </c>
      <c r="B52" s="46" t="s">
        <v>59</v>
      </c>
      <c r="C52" s="46" t="s">
        <v>466</v>
      </c>
      <c r="D52" s="46" t="s">
        <v>467</v>
      </c>
      <c r="E52" s="50" t="s">
        <v>3393</v>
      </c>
      <c r="F52" s="19" t="s">
        <v>3394</v>
      </c>
      <c r="G52" s="84">
        <v>4345</v>
      </c>
      <c r="H52" s="71">
        <v>7.95</v>
      </c>
      <c r="I52" s="46" t="s">
        <v>1655</v>
      </c>
      <c r="J52" s="46" t="s">
        <v>469</v>
      </c>
      <c r="K52" s="46" t="s">
        <v>470</v>
      </c>
      <c r="L52" s="46" t="s">
        <v>472</v>
      </c>
      <c r="M52" s="46" t="s">
        <v>57</v>
      </c>
      <c r="N52" s="36">
        <v>2024</v>
      </c>
      <c r="O52" s="36"/>
      <c r="P52" s="47"/>
      <c r="Q52" s="42" t="str">
        <f t="shared" si="8"/>
        <v>Calgary</v>
      </c>
      <c r="R52" s="42"/>
      <c r="S52" s="48" t="str">
        <f t="shared" si="9"/>
        <v>Calgary_AB_Street_Map_GMJ_2024.jpg</v>
      </c>
      <c r="T52" s="49"/>
      <c r="U52" s="49" t="s">
        <v>56</v>
      </c>
      <c r="V52" s="48" t="str">
        <f t="shared" si="10"/>
        <v>Calgary_Alberta_Street_Map_GMJ</v>
      </c>
      <c r="W52" s="48" t="str">
        <f t="shared" si="11"/>
        <v>calgary-alberta-street-map-gmj</v>
      </c>
      <c r="X52" s="42"/>
      <c r="Y52" s="42"/>
    </row>
    <row r="53" spans="1:25" ht="12.75">
      <c r="A53" s="46" t="s">
        <v>1673</v>
      </c>
      <c r="B53" s="46" t="s">
        <v>59</v>
      </c>
      <c r="C53" s="46" t="s">
        <v>466</v>
      </c>
      <c r="D53" s="46" t="s">
        <v>467</v>
      </c>
      <c r="E53" s="50" t="s">
        <v>1674</v>
      </c>
      <c r="F53" s="44" t="s">
        <v>1675</v>
      </c>
      <c r="G53" s="84">
        <v>4346</v>
      </c>
      <c r="H53" s="71">
        <v>5.95</v>
      </c>
      <c r="I53" s="46" t="s">
        <v>1655</v>
      </c>
      <c r="J53" s="46" t="s">
        <v>469</v>
      </c>
      <c r="K53" s="46" t="s">
        <v>470</v>
      </c>
      <c r="L53" s="46" t="s">
        <v>472</v>
      </c>
      <c r="M53" s="46" t="s">
        <v>57</v>
      </c>
      <c r="N53" s="36">
        <v>2018</v>
      </c>
      <c r="O53" s="36"/>
      <c r="P53" s="47"/>
      <c r="Q53" s="42" t="str">
        <f t="shared" si="8"/>
        <v>Edmonton_-_St_Albert_-_Sherwood_Park_-_Red_Deer</v>
      </c>
      <c r="R53" s="42"/>
      <c r="S53" s="48" t="str">
        <f t="shared" si="9"/>
        <v>Edmonton_-_St_Albert_-_Sherwood_Park_-_Red_Deer_AB_Street_Map_GMJ_2018.jpg</v>
      </c>
      <c r="T53" s="49"/>
      <c r="U53" s="49" t="s">
        <v>56</v>
      </c>
      <c r="V53" s="48" t="str">
        <f t="shared" si="10"/>
        <v>Edmonton_-_St_Albert_-_Sherwood_Park_-_Red_Deer_Alberta_Street_Map_GMJ</v>
      </c>
      <c r="W53" s="48" t="str">
        <f t="shared" si="11"/>
        <v>edmonton-st-albert-sherwood-park-red-deer-alberta-street-map-gmj</v>
      </c>
      <c r="X53" s="42"/>
      <c r="Y53" s="42"/>
    </row>
    <row r="54" spans="1:25" ht="12.75">
      <c r="A54" s="46" t="s">
        <v>1676</v>
      </c>
      <c r="B54" s="46" t="s">
        <v>59</v>
      </c>
      <c r="C54" s="46" t="s">
        <v>466</v>
      </c>
      <c r="D54" s="46" t="s">
        <v>467</v>
      </c>
      <c r="E54" s="50" t="s">
        <v>1677</v>
      </c>
      <c r="F54" s="44" t="s">
        <v>1678</v>
      </c>
      <c r="G54" s="84">
        <v>4347</v>
      </c>
      <c r="H54" s="71">
        <v>5.95</v>
      </c>
      <c r="I54" s="46" t="s">
        <v>501</v>
      </c>
      <c r="J54" s="46" t="s">
        <v>469</v>
      </c>
      <c r="K54" s="46" t="s">
        <v>470</v>
      </c>
      <c r="L54" s="46" t="s">
        <v>472</v>
      </c>
      <c r="M54" s="46" t="s">
        <v>57</v>
      </c>
      <c r="N54" s="36">
        <v>2018</v>
      </c>
      <c r="O54" s="36"/>
      <c r="P54" s="47"/>
      <c r="Q54" s="42" t="str">
        <f t="shared" si="8"/>
        <v>Lethbridge-Medicine_Hat-Banff-Canmore-Cochrane-Airdrie</v>
      </c>
      <c r="R54" s="42"/>
      <c r="S54" s="48" t="str">
        <f t="shared" si="9"/>
        <v>Lethbridge-Medicine_Hat-Banff-Canmore-Cochrane-Airdrie_AB_Street_Map_GMJ_2018.jpg</v>
      </c>
      <c r="T54" s="49"/>
      <c r="U54" s="49" t="s">
        <v>56</v>
      </c>
      <c r="V54" s="48" t="str">
        <f t="shared" si="10"/>
        <v>Lethbridge-Medicine_Hat-Banff-Canmore-Cochrane-Airdrie_Alberta_Street_Map_GMJ</v>
      </c>
      <c r="W54" s="48" t="str">
        <f t="shared" si="11"/>
        <v>lethbridge-medicine-hat-banff-canmore-cochrane-airdrie-alberta-street-map-gmj</v>
      </c>
      <c r="X54" s="42"/>
      <c r="Y54" s="42"/>
    </row>
    <row r="55" spans="1:25" ht="12.75">
      <c r="A55" s="46" t="s">
        <v>2016</v>
      </c>
      <c r="B55" s="18" t="s">
        <v>60</v>
      </c>
      <c r="C55" s="46" t="s">
        <v>466</v>
      </c>
      <c r="D55" s="18" t="s">
        <v>492</v>
      </c>
      <c r="E55" s="18" t="s">
        <v>2020</v>
      </c>
      <c r="F55" s="19" t="s">
        <v>2019</v>
      </c>
      <c r="G55" s="81">
        <v>4432</v>
      </c>
      <c r="H55" s="68">
        <v>6.95</v>
      </c>
      <c r="I55" s="18" t="s">
        <v>2021</v>
      </c>
      <c r="J55" s="18" t="s">
        <v>469</v>
      </c>
      <c r="K55" s="18" t="s">
        <v>470</v>
      </c>
      <c r="L55" s="18" t="s">
        <v>472</v>
      </c>
      <c r="M55" s="18" t="s">
        <v>57</v>
      </c>
      <c r="N55" s="20">
        <v>2020</v>
      </c>
      <c r="O55" s="20"/>
      <c r="P55" s="21"/>
      <c r="Q55" t="str">
        <f>SUBSTITUTE(SUBSTITUTE(SUBSTITUTE(SUBSTITUTE(SUBSTITUTE(SUBSTITUTE(SUBSTITUTE(A55,")",),"(",),".",),",","_"),"&amp;","-"),"/","-")," ","_")</f>
        <v>Atlantic_Canada</v>
      </c>
      <c r="S55" s="8" t="str">
        <f>+TRIM(Q55)&amp;"_"&amp;TRIM(B55)&amp;"_"&amp;TRIM(PROPER(D55))&amp;"_"&amp;TRIM(PROPER(C55))&amp;"_"&amp;TRIM(L55)&amp;"_"&amp;TRIM(N55)&amp;".jpg"</f>
        <v>Atlantic_Canada_CAN_Road_Map_GMJ_2020.jpg</v>
      </c>
      <c r="T55" s="1"/>
      <c r="U55" s="1" t="s">
        <v>494</v>
      </c>
      <c r="V55" s="8" t="str">
        <f>+TRIM(Q55)&amp;"_"&amp;TRIM(U55)&amp;"_"&amp;TRIM(PROPER(D55))&amp;"_"&amp;TRIM(PROPER(C55))&amp;"_"&amp;TRIM(L55)</f>
        <v>Atlantic_Canada_Canada_Road_Map_GMJ</v>
      </c>
      <c r="W55" s="8" t="str">
        <f>LOWER(SUBSTITUTE(SUBSTITUTE(SUBSTITUTE(SUBSTITUTE(TRIM(Q55)&amp;"_"&amp;TRIM(U55)&amp;"_"&amp;TRIM(PROPER(D55))&amp;"_"&amp;TRIM(PROPER(C55))&amp;"_"&amp;TRIM(L55)," ","-"),"_","-"),"--","-"),"--","-"))</f>
        <v>atlantic-canada-canada-road-map-gmj</v>
      </c>
      <c r="X55" s="42"/>
      <c r="Y55" s="42"/>
    </row>
    <row r="56" spans="1:25" ht="12.75">
      <c r="A56" s="18" t="s">
        <v>3181</v>
      </c>
      <c r="B56" s="18" t="s">
        <v>494</v>
      </c>
      <c r="C56" s="18" t="s">
        <v>466</v>
      </c>
      <c r="D56" s="18" t="s">
        <v>492</v>
      </c>
      <c r="E56" s="18" t="s">
        <v>2017</v>
      </c>
      <c r="F56" s="19" t="s">
        <v>2018</v>
      </c>
      <c r="G56" s="81">
        <v>4444</v>
      </c>
      <c r="H56" s="68">
        <v>6.95</v>
      </c>
      <c r="I56" s="18" t="s">
        <v>628</v>
      </c>
      <c r="J56" s="18" t="s">
        <v>469</v>
      </c>
      <c r="K56" s="18" t="s">
        <v>470</v>
      </c>
      <c r="L56" s="18" t="s">
        <v>472</v>
      </c>
      <c r="M56" s="18" t="s">
        <v>57</v>
      </c>
      <c r="N56" s="20">
        <v>2023</v>
      </c>
      <c r="O56" s="20"/>
      <c r="P56" s="21"/>
      <c r="Q56" t="str">
        <f>SUBSTITUTE(SUBSTITUTE(SUBSTITUTE(SUBSTITUTE(SUBSTITUTE(SUBSTITUTE(SUBSTITUTE(A56,")",),"(",),".",),",","_"),"&amp;","-"),"/","-")," ","_")</f>
        <v>Alberta_-_British_Columbia</v>
      </c>
      <c r="S56" s="8" t="str">
        <f>+TRIM(Q56)&amp;"_"&amp;TRIM(B56)&amp;"_"&amp;TRIM(PROPER(D56))&amp;"_"&amp;TRIM(PROPER(C56))&amp;"_"&amp;TRIM(L56)&amp;"_"&amp;TRIM(N56)&amp;".jpg"</f>
        <v>Alberta_-_British_Columbia_Canada_Road_Map_GMJ_2023.jpg</v>
      </c>
      <c r="T56" s="1"/>
      <c r="U56" s="1" t="s">
        <v>494</v>
      </c>
      <c r="V56" s="8" t="str">
        <f>+TRIM(Q56)&amp;"_"&amp;TRIM(U56)&amp;"_"&amp;TRIM(PROPER(D56))&amp;"_"&amp;TRIM(PROPER(C56))&amp;"_"&amp;TRIM(L56)</f>
        <v>Alberta_-_British_Columbia_Canada_Road_Map_GMJ</v>
      </c>
      <c r="W56" s="8" t="str">
        <f>LOWER(SUBSTITUTE(SUBSTITUTE(SUBSTITUTE(SUBSTITUTE(TRIM(Q56)&amp;"_"&amp;TRIM(U56)&amp;"_"&amp;TRIM(PROPER(D56))&amp;"_"&amp;TRIM(PROPER(C56))&amp;"_"&amp;TRIM(L56)," ","-"),"_","-"),"--","-"),"--","-"))</f>
        <v>alberta-british-columbia-canada-road-map-gmj</v>
      </c>
      <c r="X56" s="42"/>
      <c r="Y56" s="42"/>
    </row>
    <row r="57" spans="1:23" ht="12.75">
      <c r="A57" s="18" t="s">
        <v>494</v>
      </c>
      <c r="B57" s="18" t="s">
        <v>60</v>
      </c>
      <c r="C57" s="18" t="s">
        <v>466</v>
      </c>
      <c r="D57" s="18" t="s">
        <v>492</v>
      </c>
      <c r="E57" s="18" t="s">
        <v>1850</v>
      </c>
      <c r="F57" s="19" t="s">
        <v>1851</v>
      </c>
      <c r="G57" s="81">
        <v>4159</v>
      </c>
      <c r="H57" s="68">
        <v>5.95</v>
      </c>
      <c r="I57" s="18" t="s">
        <v>61</v>
      </c>
      <c r="J57" s="18" t="s">
        <v>1804</v>
      </c>
      <c r="K57" s="18" t="s">
        <v>58</v>
      </c>
      <c r="L57" s="18" t="s">
        <v>472</v>
      </c>
      <c r="M57" s="18" t="s">
        <v>57</v>
      </c>
      <c r="N57" s="20">
        <v>2018</v>
      </c>
      <c r="O57" s="20"/>
      <c r="P57" s="21"/>
      <c r="Q57" t="str">
        <f t="shared" si="8"/>
        <v>Canada</v>
      </c>
      <c r="S57" s="8" t="str">
        <f t="shared" si="9"/>
        <v>Canada_CAN_Road_Map_GMJ_2018.jpg</v>
      </c>
      <c r="T57" s="1"/>
      <c r="U57" s="1" t="s">
        <v>494</v>
      </c>
      <c r="V57" s="8" t="str">
        <f t="shared" si="10"/>
        <v>Canada_Canada_Road_Map_GMJ</v>
      </c>
      <c r="W57" s="8" t="str">
        <f t="shared" si="11"/>
        <v>canada-canada-road-map-gmj</v>
      </c>
    </row>
    <row r="58" spans="1:23" ht="12.75">
      <c r="A58" s="18" t="s">
        <v>1973</v>
      </c>
      <c r="B58" s="18" t="s">
        <v>60</v>
      </c>
      <c r="C58" s="18" t="s">
        <v>466</v>
      </c>
      <c r="D58" s="18" t="s">
        <v>492</v>
      </c>
      <c r="E58" s="18" t="s">
        <v>1974</v>
      </c>
      <c r="F58" s="19" t="s">
        <v>1975</v>
      </c>
      <c r="G58" s="81">
        <v>4426</v>
      </c>
      <c r="H58" s="68">
        <v>5.95</v>
      </c>
      <c r="I58" s="18" t="s">
        <v>628</v>
      </c>
      <c r="J58" s="46" t="s">
        <v>469</v>
      </c>
      <c r="K58" s="46" t="s">
        <v>470</v>
      </c>
      <c r="L58" s="18" t="s">
        <v>472</v>
      </c>
      <c r="M58" s="18" t="s">
        <v>57</v>
      </c>
      <c r="N58" s="20">
        <v>2019</v>
      </c>
      <c r="O58" s="20"/>
      <c r="P58" s="21"/>
      <c r="Q58" t="str">
        <f>SUBSTITUTE(SUBSTITUTE(SUBSTITUTE(SUBSTITUTE(SUBSTITUTE(SUBSTITUTE(SUBSTITUTE(A58,")",),"(",),".",),",","_"),"&amp;","-"),"/","-")," ","_")</f>
        <v>Western_Canada</v>
      </c>
      <c r="S58" s="8" t="str">
        <f>+TRIM(Q58)&amp;"_"&amp;TRIM(B58)&amp;"_"&amp;TRIM(PROPER(D58))&amp;"_"&amp;TRIM(PROPER(C58))&amp;"_"&amp;TRIM(L58)&amp;"_"&amp;TRIM(N58)&amp;".jpg"</f>
        <v>Western_Canada_CAN_Road_Map_GMJ_2019.jpg</v>
      </c>
      <c r="T58" s="1"/>
      <c r="U58" s="1" t="s">
        <v>494</v>
      </c>
      <c r="V58" s="8" t="str">
        <f>+TRIM(Q58)&amp;"_"&amp;TRIM(U58)&amp;"_"&amp;TRIM(PROPER(D58))&amp;"_"&amp;TRIM(PROPER(C58))&amp;"_"&amp;TRIM(L58)</f>
        <v>Western_Canada_Canada_Road_Map_GMJ</v>
      </c>
      <c r="W58" s="8" t="str">
        <f>LOWER(SUBSTITUTE(SUBSTITUTE(SUBSTITUTE(SUBSTITUTE(TRIM(Q58)&amp;"_"&amp;TRIM(U58)&amp;"_"&amp;TRIM(PROPER(D58))&amp;"_"&amp;TRIM(PROPER(C58))&amp;"_"&amp;TRIM(L58)," ","-"),"_","-"),"--","-"),"--","-"))</f>
        <v>western-canada-canada-road-map-gmj</v>
      </c>
    </row>
    <row r="59" spans="1:23" ht="12.75">
      <c r="A59" s="18" t="s">
        <v>491</v>
      </c>
      <c r="B59" s="18" t="s">
        <v>494</v>
      </c>
      <c r="C59" s="18" t="s">
        <v>1312</v>
      </c>
      <c r="D59" s="18" t="s">
        <v>492</v>
      </c>
      <c r="E59" s="50" t="s">
        <v>3089</v>
      </c>
      <c r="F59" s="19" t="s">
        <v>3090</v>
      </c>
      <c r="G59" s="81">
        <v>4342</v>
      </c>
      <c r="H59" s="70">
        <v>21.95</v>
      </c>
      <c r="I59" s="50" t="s">
        <v>1166</v>
      </c>
      <c r="J59" s="18" t="s">
        <v>1084</v>
      </c>
      <c r="K59" s="18" t="s">
        <v>345</v>
      </c>
      <c r="L59" s="18" t="s">
        <v>472</v>
      </c>
      <c r="M59" s="18" t="s">
        <v>57</v>
      </c>
      <c r="N59" s="20">
        <v>2022</v>
      </c>
      <c r="O59" s="20"/>
      <c r="P59" s="21"/>
      <c r="Q59" t="str">
        <f aca="true" t="shared" si="12" ref="Q59:Q80">SUBSTITUTE(SUBSTITUTE(SUBSTITUTE(SUBSTITUTE(SUBSTITUTE(SUBSTITUTE(SUBSTITUTE(A59,")",),"(",),".",),",","_"),"&amp;","-"),"/","-")," ","_")</f>
        <v>British_Columbia</v>
      </c>
      <c r="S59" s="8" t="str">
        <f aca="true" t="shared" si="13" ref="S59:S80">+TRIM(Q59)&amp;"_"&amp;TRIM(B59)&amp;"_"&amp;TRIM(PROPER(D59))&amp;"_"&amp;TRIM(PROPER(C59))&amp;"_"&amp;TRIM(L59)&amp;"_"&amp;TRIM(N59)&amp;".jpg"</f>
        <v>British_Columbia_Canada_Road_Mapbook_GMJ_2022.jpg</v>
      </c>
      <c r="T59" s="1"/>
      <c r="U59" s="1" t="s">
        <v>289</v>
      </c>
      <c r="V59" s="8" t="str">
        <f aca="true" t="shared" si="14" ref="V59:V80">+TRIM(Q59)&amp;"_"&amp;TRIM(U59)&amp;"_"&amp;TRIM(PROPER(D59))&amp;"_"&amp;TRIM(PROPER(C59))&amp;"_"&amp;TRIM(L59)</f>
        <v>British_Columbia_British Columbia_Road_Mapbook_GMJ</v>
      </c>
      <c r="W59" s="8" t="str">
        <f aca="true" t="shared" si="15" ref="W59:W80">LOWER(SUBSTITUTE(SUBSTITUTE(SUBSTITUTE(SUBSTITUTE(TRIM(Q59)&amp;"_"&amp;TRIM(U59)&amp;"_"&amp;TRIM(PROPER(D59))&amp;"_"&amp;TRIM(PROPER(C59))&amp;"_"&amp;TRIM(L59)," ","-"),"_","-"),"--","-"),"--","-"))</f>
        <v>british-columbia-british-columbia-road-mapbook-gmj</v>
      </c>
    </row>
    <row r="60" spans="1:23" ht="12.75">
      <c r="A60" s="18" t="s">
        <v>1827</v>
      </c>
      <c r="B60" s="18" t="s">
        <v>494</v>
      </c>
      <c r="C60" s="18" t="s">
        <v>466</v>
      </c>
      <c r="D60" s="18" t="s">
        <v>1657</v>
      </c>
      <c r="E60" s="18" t="s">
        <v>1822</v>
      </c>
      <c r="F60" s="19" t="s">
        <v>3068</v>
      </c>
      <c r="G60" s="81">
        <v>4379</v>
      </c>
      <c r="H60" s="68">
        <v>5.95</v>
      </c>
      <c r="I60" s="18" t="s">
        <v>1784</v>
      </c>
      <c r="J60" s="18" t="s">
        <v>469</v>
      </c>
      <c r="K60" s="18" t="s">
        <v>470</v>
      </c>
      <c r="L60" s="18" t="s">
        <v>472</v>
      </c>
      <c r="M60" s="18" t="s">
        <v>57</v>
      </c>
      <c r="N60" s="20">
        <v>2022</v>
      </c>
      <c r="O60" s="20"/>
      <c r="P60" s="21"/>
      <c r="Q60" t="str">
        <f t="shared" si="12"/>
        <v>British_Columbia_Large_Print_-_Yukon</v>
      </c>
      <c r="S60" s="8" t="str">
        <f t="shared" si="13"/>
        <v>British_Columbia_Large_Print_-_Yukon_Canada_Province_Map_GMJ_2022.jpg</v>
      </c>
      <c r="T60" s="1"/>
      <c r="U60" s="1" t="s">
        <v>289</v>
      </c>
      <c r="V60" s="8" t="str">
        <f t="shared" si="14"/>
        <v>British_Columbia_Large_Print_-_Yukon_British Columbia_Province_Map_GMJ</v>
      </c>
      <c r="W60" s="8" t="str">
        <f t="shared" si="15"/>
        <v>british-columbia-large-print-yukon-british-columbia-province-map-gmj</v>
      </c>
    </row>
    <row r="61" spans="1:23" ht="12.75">
      <c r="A61" s="50" t="s">
        <v>1783</v>
      </c>
      <c r="B61" s="18" t="s">
        <v>1790</v>
      </c>
      <c r="C61" s="18" t="s">
        <v>466</v>
      </c>
      <c r="D61" s="18" t="s">
        <v>376</v>
      </c>
      <c r="E61" s="50" t="s">
        <v>1772</v>
      </c>
      <c r="F61" s="19" t="s">
        <v>1773</v>
      </c>
      <c r="G61" s="81">
        <v>4198</v>
      </c>
      <c r="H61" s="70">
        <v>9.95</v>
      </c>
      <c r="I61" s="50" t="s">
        <v>1166</v>
      </c>
      <c r="J61" s="18" t="s">
        <v>1804</v>
      </c>
      <c r="K61" s="18" t="s">
        <v>1805</v>
      </c>
      <c r="L61" s="18" t="s">
        <v>472</v>
      </c>
      <c r="M61" s="18" t="s">
        <v>57</v>
      </c>
      <c r="N61" s="20">
        <v>2018</v>
      </c>
      <c r="O61" s="20"/>
      <c r="Q61" t="str">
        <f t="shared" si="12"/>
        <v>Inside_Passage_-_Haida_Gwaii_-_South_East_Alaska</v>
      </c>
      <c r="S61" s="8" t="str">
        <f t="shared" si="13"/>
        <v>Inside_Passage_-_Haida_Gwaii_-_South_East_Alaska_BC-AK_Regional_Map_GMJ_2018.jpg</v>
      </c>
      <c r="T61" s="1"/>
      <c r="U61" s="1" t="s">
        <v>289</v>
      </c>
      <c r="V61" s="8" t="str">
        <f t="shared" si="14"/>
        <v>Inside_Passage_-_Haida_Gwaii_-_South_East_Alaska_British Columbia_Regional_Map_GMJ</v>
      </c>
      <c r="W61" s="8" t="str">
        <f t="shared" si="15"/>
        <v>inside-passage-haida-gwaii-south-east-alaska-british-columbia-regional-map-gmj</v>
      </c>
    </row>
    <row r="62" spans="1:23" ht="12.75">
      <c r="A62" s="50" t="s">
        <v>1957</v>
      </c>
      <c r="B62" s="18" t="s">
        <v>619</v>
      </c>
      <c r="C62" s="18" t="s">
        <v>466</v>
      </c>
      <c r="D62" s="18" t="s">
        <v>467</v>
      </c>
      <c r="E62" s="50" t="s">
        <v>1958</v>
      </c>
      <c r="F62" s="19" t="s">
        <v>1959</v>
      </c>
      <c r="G62" s="82">
        <v>4381</v>
      </c>
      <c r="H62" s="70">
        <v>5.95</v>
      </c>
      <c r="I62" s="50" t="s">
        <v>501</v>
      </c>
      <c r="J62" s="18" t="s">
        <v>469</v>
      </c>
      <c r="K62" s="18" t="s">
        <v>470</v>
      </c>
      <c r="L62" s="18" t="s">
        <v>472</v>
      </c>
      <c r="M62" s="18" t="s">
        <v>57</v>
      </c>
      <c r="N62" s="20">
        <v>2019</v>
      </c>
      <c r="P62" s="56"/>
      <c r="Q62" t="str">
        <f>SUBSTITUTE(SUBSTITUTE(SUBSTITUTE(SUBSTITUTE(SUBSTITUTE(SUBSTITUTE(SUBSTITUTE(A62,")",),"(",),".",),",","_"),"&amp;","-"),"/","-")," ","_")</f>
        <v>Kamloops_-_Salmon_Arm_-_Revelstoke_-_Golden_-_Merritt</v>
      </c>
      <c r="S62" s="8" t="str">
        <f>+TRIM(Q62)&amp;"_"&amp;TRIM(B62)&amp;"_"&amp;TRIM(PROPER(D62))&amp;"_"&amp;TRIM(PROPER(C62))&amp;"_"&amp;TRIM(L62)&amp;"_"&amp;TRIM(N62)&amp;".jpg"</f>
        <v>Kamloops_-_Salmon_Arm_-_Revelstoke_-_Golden_-_Merritt_BC_Street_Map_GMJ_2019.jpg</v>
      </c>
      <c r="T62" s="1"/>
      <c r="U62" s="1" t="s">
        <v>289</v>
      </c>
      <c r="V62" s="8" t="str">
        <f>+TRIM(Q62)&amp;"_"&amp;TRIM(U62)&amp;"_"&amp;TRIM(PROPER(D62))&amp;"_"&amp;TRIM(PROPER(C62))&amp;"_"&amp;TRIM(L62)</f>
        <v>Kamloops_-_Salmon_Arm_-_Revelstoke_-_Golden_-_Merritt_British Columbia_Street_Map_GMJ</v>
      </c>
      <c r="W62" s="8" t="str">
        <f>LOWER(SUBSTITUTE(SUBSTITUTE(SUBSTITUTE(SUBSTITUTE(TRIM(Q62)&amp;"_"&amp;TRIM(U62)&amp;"_"&amp;TRIM(PROPER(D62))&amp;"_"&amp;TRIM(PROPER(C62))&amp;"_"&amp;TRIM(L62)," ","-"),"_","-"),"--","-"),"--","-"))</f>
        <v>kamloops-salmon-arm-revelstoke-golden-merritt-british-columbia-street-map-gmj</v>
      </c>
    </row>
    <row r="63" spans="1:23" ht="12.75">
      <c r="A63" s="50" t="s">
        <v>1957</v>
      </c>
      <c r="B63" s="18" t="s">
        <v>619</v>
      </c>
      <c r="C63" s="18" t="s">
        <v>466</v>
      </c>
      <c r="D63" s="18" t="s">
        <v>467</v>
      </c>
      <c r="E63" s="50" t="s">
        <v>2314</v>
      </c>
      <c r="F63" s="19" t="s">
        <v>2315</v>
      </c>
      <c r="G63" s="82">
        <v>4381</v>
      </c>
      <c r="H63" s="70">
        <v>6.95</v>
      </c>
      <c r="I63" s="50" t="s">
        <v>501</v>
      </c>
      <c r="J63" s="18" t="s">
        <v>469</v>
      </c>
      <c r="K63" s="18" t="s">
        <v>470</v>
      </c>
      <c r="L63" s="18" t="s">
        <v>3304</v>
      </c>
      <c r="M63" s="18" t="s">
        <v>57</v>
      </c>
      <c r="N63" s="20">
        <v>2021</v>
      </c>
      <c r="P63" s="56" t="s">
        <v>1459</v>
      </c>
      <c r="Q63" t="str">
        <f>SUBSTITUTE(SUBSTITUTE(SUBSTITUTE(SUBSTITUTE(SUBSTITUTE(SUBSTITUTE(SUBSTITUTE(A63,")",),"(",),".",),",","_"),"&amp;","-"),"/","-")," ","_")</f>
        <v>Kamloops_-_Salmon_Arm_-_Revelstoke_-_Golden_-_Merritt</v>
      </c>
      <c r="S63" s="8" t="str">
        <f>+TRIM(Q63)&amp;"_"&amp;TRIM(B63)&amp;"_"&amp;TRIM(PROPER(D63))&amp;"_"&amp;TRIM(PROPER(C63))&amp;"_"&amp;TRIM(L63)&amp;"_"&amp;TRIM(N63)&amp;".jpg"</f>
        <v>Kamloops_-_Salmon_Arm_-_Revelstoke_-_Golden_-_Merritt_BC_Street_Map_BCAA-GMJ_2021.jpg</v>
      </c>
      <c r="T63" s="1"/>
      <c r="U63" s="1" t="s">
        <v>289</v>
      </c>
      <c r="V63" s="8" t="str">
        <f>+TRIM(Q63)&amp;"_"&amp;TRIM(U63)&amp;"_"&amp;TRIM(PROPER(D63))&amp;"_"&amp;TRIM(PROPER(C63))&amp;"_"&amp;TRIM(L63)</f>
        <v>Kamloops_-_Salmon_Arm_-_Revelstoke_-_Golden_-_Merritt_British Columbia_Street_Map_BCAA-GMJ</v>
      </c>
      <c r="W63" s="8" t="str">
        <f>LOWER(SUBSTITUTE(SUBSTITUTE(SUBSTITUTE(SUBSTITUTE(TRIM(Q63)&amp;"_"&amp;TRIM(U63)&amp;"_"&amp;TRIM(PROPER(D63))&amp;"_"&amp;TRIM(PROPER(C63))&amp;"_"&amp;TRIM(L63)," ","-"),"_","-"),"--","-"),"--","-"))</f>
        <v>kamloops-salmon-arm-revelstoke-golden-merritt-british-columbia-street-map-bcaa-gmj</v>
      </c>
    </row>
    <row r="64" spans="1:23" ht="12.75">
      <c r="A64" s="50" t="s">
        <v>1960</v>
      </c>
      <c r="B64" s="18" t="s">
        <v>619</v>
      </c>
      <c r="C64" s="18" t="s">
        <v>466</v>
      </c>
      <c r="D64" s="18" t="s">
        <v>467</v>
      </c>
      <c r="E64" s="50" t="s">
        <v>1961</v>
      </c>
      <c r="F64" s="19" t="s">
        <v>1962</v>
      </c>
      <c r="G64" s="82">
        <v>4382</v>
      </c>
      <c r="H64" s="70">
        <v>5.95</v>
      </c>
      <c r="I64" s="50" t="s">
        <v>1655</v>
      </c>
      <c r="J64" s="18" t="s">
        <v>469</v>
      </c>
      <c r="K64" s="18" t="s">
        <v>470</v>
      </c>
      <c r="L64" s="18" t="s">
        <v>472</v>
      </c>
      <c r="M64" s="18" t="s">
        <v>57</v>
      </c>
      <c r="N64" s="20">
        <v>2019</v>
      </c>
      <c r="P64" s="56"/>
      <c r="Q64" t="str">
        <f>SUBSTITUTE(SUBSTITUTE(SUBSTITUTE(SUBSTITUTE(SUBSTITUTE(SUBSTITUTE(SUBSTITUTE(A64,")",),"(",),".",),",","_"),"&amp;","-"),"/","-")," ","_")</f>
        <v>Kelowna_-_Vernon_-_Penticton_-_Nelson_-_Cranbrook</v>
      </c>
      <c r="S64" s="8" t="str">
        <f>+TRIM(Q64)&amp;"_"&amp;TRIM(B64)&amp;"_"&amp;TRIM(PROPER(D64))&amp;"_"&amp;TRIM(PROPER(C64))&amp;"_"&amp;TRIM(L64)&amp;"_"&amp;TRIM(N64)&amp;".jpg"</f>
        <v>Kelowna_-_Vernon_-_Penticton_-_Nelson_-_Cranbrook_BC_Street_Map_GMJ_2019.jpg</v>
      </c>
      <c r="T64" s="1"/>
      <c r="U64" s="1" t="s">
        <v>289</v>
      </c>
      <c r="V64" s="8" t="str">
        <f>+TRIM(Q64)&amp;"_"&amp;TRIM(U64)&amp;"_"&amp;TRIM(PROPER(D64))&amp;"_"&amp;TRIM(PROPER(C64))&amp;"_"&amp;TRIM(L64)</f>
        <v>Kelowna_-_Vernon_-_Penticton_-_Nelson_-_Cranbrook_British Columbia_Street_Map_GMJ</v>
      </c>
      <c r="W64" s="8" t="str">
        <f>LOWER(SUBSTITUTE(SUBSTITUTE(SUBSTITUTE(SUBSTITUTE(TRIM(Q64)&amp;"_"&amp;TRIM(U64)&amp;"_"&amp;TRIM(PROPER(D64))&amp;"_"&amp;TRIM(PROPER(C64))&amp;"_"&amp;TRIM(L64)," ","-"),"_","-"),"--","-"),"--","-"))</f>
        <v>kelowna-vernon-penticton-nelson-cranbrook-british-columbia-street-map-gmj</v>
      </c>
    </row>
    <row r="65" spans="1:23" ht="12.75">
      <c r="A65" s="50" t="s">
        <v>1960</v>
      </c>
      <c r="B65" s="18" t="s">
        <v>619</v>
      </c>
      <c r="C65" s="18" t="s">
        <v>466</v>
      </c>
      <c r="D65" s="18" t="s">
        <v>467</v>
      </c>
      <c r="E65" s="50" t="s">
        <v>2316</v>
      </c>
      <c r="F65" s="19" t="s">
        <v>2317</v>
      </c>
      <c r="G65" s="82">
        <v>4382</v>
      </c>
      <c r="H65" s="70">
        <v>6.95</v>
      </c>
      <c r="I65" s="50" t="s">
        <v>1655</v>
      </c>
      <c r="J65" s="18" t="s">
        <v>469</v>
      </c>
      <c r="K65" s="18" t="s">
        <v>470</v>
      </c>
      <c r="L65" s="18" t="s">
        <v>3304</v>
      </c>
      <c r="M65" s="18" t="s">
        <v>57</v>
      </c>
      <c r="N65" s="20">
        <v>2021</v>
      </c>
      <c r="P65" s="56" t="s">
        <v>1459</v>
      </c>
      <c r="Q65" t="str">
        <f>SUBSTITUTE(SUBSTITUTE(SUBSTITUTE(SUBSTITUTE(SUBSTITUTE(SUBSTITUTE(SUBSTITUTE(A65,")",),"(",),".",),",","_"),"&amp;","-"),"/","-")," ","_")</f>
        <v>Kelowna_-_Vernon_-_Penticton_-_Nelson_-_Cranbrook</v>
      </c>
      <c r="S65" s="8" t="str">
        <f>+TRIM(Q65)&amp;"_"&amp;TRIM(B65)&amp;"_"&amp;TRIM(PROPER(D65))&amp;"_"&amp;TRIM(PROPER(C65))&amp;"_"&amp;TRIM(L65)&amp;"_"&amp;TRIM(N65)&amp;".jpg"</f>
        <v>Kelowna_-_Vernon_-_Penticton_-_Nelson_-_Cranbrook_BC_Street_Map_BCAA-GMJ_2021.jpg</v>
      </c>
      <c r="T65" s="1"/>
      <c r="U65" s="1" t="s">
        <v>289</v>
      </c>
      <c r="V65" s="8" t="str">
        <f>+TRIM(Q65)&amp;"_"&amp;TRIM(U65)&amp;"_"&amp;TRIM(PROPER(D65))&amp;"_"&amp;TRIM(PROPER(C65))&amp;"_"&amp;TRIM(L65)</f>
        <v>Kelowna_-_Vernon_-_Penticton_-_Nelson_-_Cranbrook_British Columbia_Street_Map_BCAA-GMJ</v>
      </c>
      <c r="W65" s="8" t="str">
        <f>LOWER(SUBSTITUTE(SUBSTITUTE(SUBSTITUTE(SUBSTITUTE(TRIM(Q65)&amp;"_"&amp;TRIM(U65)&amp;"_"&amp;TRIM(PROPER(D65))&amp;"_"&amp;TRIM(PROPER(C65))&amp;"_"&amp;TRIM(L65)," ","-"),"_","-"),"--","-"),"--","-"))</f>
        <v>kelowna-vernon-penticton-nelson-cranbrook-british-columbia-street-map-bcaa-gmj</v>
      </c>
    </row>
    <row r="66" spans="1:23" ht="12.75">
      <c r="A66" s="50" t="s">
        <v>1774</v>
      </c>
      <c r="B66" s="18" t="s">
        <v>619</v>
      </c>
      <c r="C66" s="18" t="s">
        <v>466</v>
      </c>
      <c r="D66" s="18" t="s">
        <v>467</v>
      </c>
      <c r="E66" s="50" t="s">
        <v>1775</v>
      </c>
      <c r="F66" s="19" t="s">
        <v>1776</v>
      </c>
      <c r="G66" s="81">
        <v>4383</v>
      </c>
      <c r="H66" s="70">
        <v>5.95</v>
      </c>
      <c r="I66" s="50" t="s">
        <v>1655</v>
      </c>
      <c r="J66" s="18" t="s">
        <v>469</v>
      </c>
      <c r="K66" s="18" t="s">
        <v>470</v>
      </c>
      <c r="L66" s="18" t="s">
        <v>472</v>
      </c>
      <c r="M66" s="18" t="s">
        <v>57</v>
      </c>
      <c r="N66" s="20">
        <v>2018</v>
      </c>
      <c r="O66" s="20"/>
      <c r="Q66" t="str">
        <f t="shared" si="12"/>
        <v>Nanaimo_-_Parksville_-_Comox_-_Courtenay_-_Campbell_River</v>
      </c>
      <c r="S66" s="8" t="str">
        <f t="shared" si="13"/>
        <v>Nanaimo_-_Parksville_-_Comox_-_Courtenay_-_Campbell_River_BC_Street_Map_GMJ_2018.jpg</v>
      </c>
      <c r="T66" s="1"/>
      <c r="U66" s="1" t="s">
        <v>289</v>
      </c>
      <c r="V66" s="8" t="str">
        <f t="shared" si="14"/>
        <v>Nanaimo_-_Parksville_-_Comox_-_Courtenay_-_Campbell_River_British Columbia_Street_Map_GMJ</v>
      </c>
      <c r="W66" s="8" t="str">
        <f t="shared" si="15"/>
        <v>nanaimo-parksville-comox-courtenay-campbell-river-british-columbia-street-map-gmj</v>
      </c>
    </row>
    <row r="67" spans="1:23" ht="12.75">
      <c r="A67" s="50" t="s">
        <v>1956</v>
      </c>
      <c r="B67" s="18" t="s">
        <v>619</v>
      </c>
      <c r="C67" s="18" t="s">
        <v>466</v>
      </c>
      <c r="D67" s="18" t="s">
        <v>467</v>
      </c>
      <c r="E67" s="50" t="s">
        <v>2318</v>
      </c>
      <c r="F67" s="19" t="s">
        <v>2319</v>
      </c>
      <c r="G67" s="81"/>
      <c r="H67" s="70">
        <v>6.95</v>
      </c>
      <c r="I67" s="50" t="s">
        <v>1655</v>
      </c>
      <c r="J67" s="18" t="s">
        <v>469</v>
      </c>
      <c r="K67" s="18" t="s">
        <v>470</v>
      </c>
      <c r="L67" s="18" t="s">
        <v>3304</v>
      </c>
      <c r="M67" s="18" t="s">
        <v>57</v>
      </c>
      <c r="N67" s="20">
        <v>2021</v>
      </c>
      <c r="O67" s="20"/>
      <c r="P67" s="56" t="s">
        <v>1459</v>
      </c>
      <c r="Q67" t="str">
        <f>SUBSTITUTE(SUBSTITUTE(SUBSTITUTE(SUBSTITUTE(SUBSTITUTE(SUBSTITUTE(SUBSTITUTE(A67,")",),"(",),".",),",","_"),"&amp;","-"),"/","-")," ","_")</f>
        <v>Nanaimo_-_Vancouver_Island_-_Comox-Courtenay_-_Campbell_River</v>
      </c>
      <c r="S67" s="8" t="str">
        <f>+TRIM(Q67)&amp;"_"&amp;TRIM(B67)&amp;"_"&amp;TRIM(PROPER(D67))&amp;"_"&amp;TRIM(PROPER(C67))&amp;"_"&amp;TRIM(L67)&amp;"_"&amp;TRIM(N67)&amp;".jpg"</f>
        <v>Nanaimo_-_Vancouver_Island_-_Comox-Courtenay_-_Campbell_River_BC_Street_Map_BCAA-GMJ_2021.jpg</v>
      </c>
      <c r="T67" s="1"/>
      <c r="U67" s="1" t="s">
        <v>289</v>
      </c>
      <c r="V67" s="8" t="str">
        <f>+TRIM(Q67)&amp;"_"&amp;TRIM(U67)&amp;"_"&amp;TRIM(PROPER(D67))&amp;"_"&amp;TRIM(PROPER(C67))&amp;"_"&amp;TRIM(L67)</f>
        <v>Nanaimo_-_Vancouver_Island_-_Comox-Courtenay_-_Campbell_River_British Columbia_Street_Map_BCAA-GMJ</v>
      </c>
      <c r="W67" s="8" t="str">
        <f>LOWER(SUBSTITUTE(SUBSTITUTE(SUBSTITUTE(SUBSTITUTE(TRIM(Q67)&amp;"_"&amp;TRIM(U67)&amp;"_"&amp;TRIM(PROPER(D67))&amp;"_"&amp;TRIM(PROPER(C67))&amp;"_"&amp;TRIM(L67)," ","-"),"_","-"),"--","-"),"--","-"))</f>
        <v>nanaimo-vancouver-island-comox-courtenay-campbell-river-british-columbia-street-map-bcaa-gmj</v>
      </c>
    </row>
    <row r="68" spans="1:23" ht="12.75">
      <c r="A68" s="50" t="s">
        <v>1963</v>
      </c>
      <c r="B68" s="18" t="s">
        <v>619</v>
      </c>
      <c r="C68" s="18" t="s">
        <v>466</v>
      </c>
      <c r="D68" s="18" t="s">
        <v>467</v>
      </c>
      <c r="E68" s="50" t="s">
        <v>1964</v>
      </c>
      <c r="F68" s="19" t="s">
        <v>1965</v>
      </c>
      <c r="G68" s="81">
        <v>4384</v>
      </c>
      <c r="H68" s="70">
        <v>5.95</v>
      </c>
      <c r="I68" s="50" t="s">
        <v>501</v>
      </c>
      <c r="J68" s="18" t="s">
        <v>469</v>
      </c>
      <c r="K68" s="18" t="s">
        <v>470</v>
      </c>
      <c r="L68" s="18" t="s">
        <v>472</v>
      </c>
      <c r="M68" s="18" t="s">
        <v>57</v>
      </c>
      <c r="N68" s="20">
        <v>2019</v>
      </c>
      <c r="O68" s="21"/>
      <c r="P68" s="56"/>
      <c r="Q68" t="str">
        <f>SUBSTITUTE(SUBSTITUTE(SUBSTITUTE(SUBSTITUTE(SUBSTITUTE(SUBSTITUTE(SUBSTITUTE(A68,")",),"(",),".",),",","_"),"&amp;","-"),"/","-")," ","_")</f>
        <v>Prince_George_-_Northern_BC_Cities_-_Prince_Rupert_-_Fort_St_John</v>
      </c>
      <c r="S68" s="8" t="str">
        <f>+TRIM(Q68)&amp;"_"&amp;TRIM(B68)&amp;"_"&amp;TRIM(PROPER(D68))&amp;"_"&amp;TRIM(PROPER(C68))&amp;"_"&amp;TRIM(L68)&amp;"_"&amp;TRIM(N68)&amp;".jpg"</f>
        <v>Prince_George_-_Northern_BC_Cities_-_Prince_Rupert_-_Fort_St_John_BC_Street_Map_GMJ_2019.jpg</v>
      </c>
      <c r="T68" s="1"/>
      <c r="U68" s="1" t="s">
        <v>289</v>
      </c>
      <c r="V68" s="8" t="str">
        <f>+TRIM(Q68)&amp;"_"&amp;TRIM(U68)&amp;"_"&amp;TRIM(PROPER(D68))&amp;"_"&amp;TRIM(PROPER(C68))&amp;"_"&amp;TRIM(L68)</f>
        <v>Prince_George_-_Northern_BC_Cities_-_Prince_Rupert_-_Fort_St_John_British Columbia_Street_Map_GMJ</v>
      </c>
      <c r="W68" s="8" t="str">
        <f>LOWER(SUBSTITUTE(SUBSTITUTE(SUBSTITUTE(SUBSTITUTE(TRIM(Q68)&amp;"_"&amp;TRIM(U68)&amp;"_"&amp;TRIM(PROPER(D68))&amp;"_"&amp;TRIM(PROPER(C68))&amp;"_"&amp;TRIM(L68)," ","-"),"_","-"),"--","-"),"--","-"))</f>
        <v>prince-george-northern-bc-cities-prince-rupert-fort-st-john-british-columbia-street-map-gmj</v>
      </c>
    </row>
    <row r="69" spans="1:23" ht="12.75">
      <c r="A69" s="50" t="s">
        <v>1963</v>
      </c>
      <c r="B69" s="18" t="s">
        <v>619</v>
      </c>
      <c r="C69" s="18" t="s">
        <v>466</v>
      </c>
      <c r="D69" s="18" t="s">
        <v>467</v>
      </c>
      <c r="E69" s="50" t="s">
        <v>2320</v>
      </c>
      <c r="F69" s="19" t="s">
        <v>2321</v>
      </c>
      <c r="G69" s="81">
        <v>4384</v>
      </c>
      <c r="H69" s="70">
        <v>6.95</v>
      </c>
      <c r="I69" s="50" t="s">
        <v>501</v>
      </c>
      <c r="J69" s="18" t="s">
        <v>469</v>
      </c>
      <c r="K69" s="18" t="s">
        <v>470</v>
      </c>
      <c r="L69" s="18" t="s">
        <v>3304</v>
      </c>
      <c r="M69" s="18" t="s">
        <v>57</v>
      </c>
      <c r="N69" s="20">
        <v>2021</v>
      </c>
      <c r="O69" s="21"/>
      <c r="P69" s="56" t="s">
        <v>1459</v>
      </c>
      <c r="Q69" t="str">
        <f>SUBSTITUTE(SUBSTITUTE(SUBSTITUTE(SUBSTITUTE(SUBSTITUTE(SUBSTITUTE(SUBSTITUTE(A69,")",),"(",),".",),",","_"),"&amp;","-"),"/","-")," ","_")</f>
        <v>Prince_George_-_Northern_BC_Cities_-_Prince_Rupert_-_Fort_St_John</v>
      </c>
      <c r="S69" s="8" t="str">
        <f>+TRIM(Q69)&amp;"_"&amp;TRIM(B69)&amp;"_"&amp;TRIM(PROPER(D69))&amp;"_"&amp;TRIM(PROPER(C69))&amp;"_"&amp;TRIM(L69)&amp;"_"&amp;TRIM(N69)&amp;".jpg"</f>
        <v>Prince_George_-_Northern_BC_Cities_-_Prince_Rupert_-_Fort_St_John_BC_Street_Map_BCAA-GMJ_2021.jpg</v>
      </c>
      <c r="T69" s="1"/>
      <c r="U69" s="1" t="s">
        <v>289</v>
      </c>
      <c r="V69" s="8" t="str">
        <f>+TRIM(Q69)&amp;"_"&amp;TRIM(U69)&amp;"_"&amp;TRIM(PROPER(D69))&amp;"_"&amp;TRIM(PROPER(C69))&amp;"_"&amp;TRIM(L69)</f>
        <v>Prince_George_-_Northern_BC_Cities_-_Prince_Rupert_-_Fort_St_John_British Columbia_Street_Map_BCAA-GMJ</v>
      </c>
      <c r="W69" s="8" t="str">
        <f>LOWER(SUBSTITUTE(SUBSTITUTE(SUBSTITUTE(SUBSTITUTE(TRIM(Q69)&amp;"_"&amp;TRIM(U69)&amp;"_"&amp;TRIM(PROPER(D69))&amp;"_"&amp;TRIM(PROPER(C69))&amp;"_"&amp;TRIM(L69)," ","-"),"_","-"),"--","-"),"--","-"))</f>
        <v>prince-george-northern-bc-cities-prince-rupert-fort-st-john-british-columbia-street-map-bcaa-gmj</v>
      </c>
    </row>
    <row r="70" spans="1:23" ht="12.75">
      <c r="A70" s="18" t="s">
        <v>1012</v>
      </c>
      <c r="B70" s="18" t="s">
        <v>619</v>
      </c>
      <c r="C70" s="18" t="s">
        <v>466</v>
      </c>
      <c r="D70" s="18" t="s">
        <v>467</v>
      </c>
      <c r="E70" s="50" t="s">
        <v>1777</v>
      </c>
      <c r="F70" s="19" t="s">
        <v>1778</v>
      </c>
      <c r="G70" s="81">
        <v>4385</v>
      </c>
      <c r="H70" s="70">
        <v>5.95</v>
      </c>
      <c r="I70" s="50" t="s">
        <v>1655</v>
      </c>
      <c r="J70" s="18" t="s">
        <v>469</v>
      </c>
      <c r="K70" s="18" t="s">
        <v>470</v>
      </c>
      <c r="L70" s="18" t="s">
        <v>472</v>
      </c>
      <c r="M70" s="18" t="s">
        <v>57</v>
      </c>
      <c r="N70" s="20">
        <v>2018</v>
      </c>
      <c r="O70" s="20"/>
      <c r="P70" s="21"/>
      <c r="Q70" t="str">
        <f t="shared" si="12"/>
        <v>Vancouver</v>
      </c>
      <c r="S70" s="8" t="str">
        <f t="shared" si="13"/>
        <v>Vancouver_BC_Street_Map_GMJ_2018.jpg</v>
      </c>
      <c r="T70" s="1"/>
      <c r="U70" s="1" t="s">
        <v>289</v>
      </c>
      <c r="V70" s="8" t="str">
        <f t="shared" si="14"/>
        <v>Vancouver_British Columbia_Street_Map_GMJ</v>
      </c>
      <c r="W70" s="8" t="str">
        <f t="shared" si="15"/>
        <v>vancouver-british-columbia-street-map-gmj</v>
      </c>
    </row>
    <row r="71" spans="1:23" ht="12.75">
      <c r="A71" s="18" t="s">
        <v>2306</v>
      </c>
      <c r="B71" s="18" t="s">
        <v>619</v>
      </c>
      <c r="C71" s="18" t="s">
        <v>466</v>
      </c>
      <c r="D71" s="18" t="s">
        <v>467</v>
      </c>
      <c r="E71" s="50" t="s">
        <v>2307</v>
      </c>
      <c r="F71" s="19" t="s">
        <v>2308</v>
      </c>
      <c r="G71" s="81">
        <v>4422</v>
      </c>
      <c r="H71" s="70">
        <v>6.95</v>
      </c>
      <c r="I71" s="50" t="s">
        <v>1655</v>
      </c>
      <c r="J71" s="18" t="s">
        <v>469</v>
      </c>
      <c r="K71" s="18" t="s">
        <v>470</v>
      </c>
      <c r="L71" s="18" t="s">
        <v>472</v>
      </c>
      <c r="M71" s="18" t="s">
        <v>57</v>
      </c>
      <c r="N71" s="20">
        <v>2021</v>
      </c>
      <c r="O71" s="20"/>
      <c r="P71" s="21"/>
      <c r="Q71" t="str">
        <f>SUBSTITUTE(SUBSTITUTE(SUBSTITUTE(SUBSTITUTE(SUBSTITUTE(SUBSTITUTE(SUBSTITUTE(A71,")",),"(",),".",),",","_"),"&amp;","-"),"/","-")," ","_")</f>
        <v>Vancouver_-_Whistler</v>
      </c>
      <c r="S71" s="8" t="str">
        <f>+TRIM(Q71)&amp;"_"&amp;TRIM(B71)&amp;"_"&amp;TRIM(PROPER(D71))&amp;"_"&amp;TRIM(PROPER(C71))&amp;"_"&amp;TRIM(L71)&amp;"_"&amp;TRIM(N71)&amp;".jpg"</f>
        <v>Vancouver_-_Whistler_BC_Street_Map_GMJ_2021.jpg</v>
      </c>
      <c r="T71" s="1"/>
      <c r="U71" s="1" t="s">
        <v>289</v>
      </c>
      <c r="V71" s="8" t="str">
        <f>+TRIM(Q71)&amp;"_"&amp;TRIM(U71)&amp;"_"&amp;TRIM(PROPER(D71))&amp;"_"&amp;TRIM(PROPER(C71))&amp;"_"&amp;TRIM(L71)</f>
        <v>Vancouver_-_Whistler_British Columbia_Street_Map_GMJ</v>
      </c>
      <c r="W71" s="8" t="str">
        <f>LOWER(SUBSTITUTE(SUBSTITUTE(SUBSTITUTE(SUBSTITUTE(TRIM(Q71)&amp;"_"&amp;TRIM(U71)&amp;"_"&amp;TRIM(PROPER(D71))&amp;"_"&amp;TRIM(PROPER(C71))&amp;"_"&amp;TRIM(L71)," ","-"),"_","-"),"--","-"),"--","-"))</f>
        <v>vancouver-whistler-british-columbia-street-map-gmj</v>
      </c>
    </row>
    <row r="72" spans="1:23" ht="12.75">
      <c r="A72" s="18" t="s">
        <v>553</v>
      </c>
      <c r="B72" s="18" t="s">
        <v>619</v>
      </c>
      <c r="C72" s="18" t="s">
        <v>1312</v>
      </c>
      <c r="D72" s="18" t="s">
        <v>467</v>
      </c>
      <c r="E72" s="50" t="s">
        <v>3331</v>
      </c>
      <c r="F72" s="19" t="s">
        <v>3332</v>
      </c>
      <c r="G72" s="81">
        <v>4404</v>
      </c>
      <c r="H72" s="70">
        <v>29.95</v>
      </c>
      <c r="I72" s="50" t="s">
        <v>501</v>
      </c>
      <c r="J72" s="18" t="s">
        <v>1779</v>
      </c>
      <c r="K72" s="18" t="s">
        <v>1780</v>
      </c>
      <c r="L72" s="18" t="s">
        <v>472</v>
      </c>
      <c r="M72" s="18" t="s">
        <v>57</v>
      </c>
      <c r="N72" s="20">
        <v>2023</v>
      </c>
      <c r="O72" s="20"/>
      <c r="P72" s="21"/>
      <c r="Q72" t="str">
        <f t="shared" si="12"/>
        <v>Vancouver__Greater_-_Fraser_Valley</v>
      </c>
      <c r="S72" s="8" t="str">
        <f t="shared" si="13"/>
        <v>Vancouver__Greater_-_Fraser_Valley_BC_Street_Mapbook_GMJ_2023.jpg</v>
      </c>
      <c r="T72" s="1"/>
      <c r="U72" s="1" t="s">
        <v>289</v>
      </c>
      <c r="V72" s="8" t="str">
        <f t="shared" si="14"/>
        <v>Vancouver__Greater_-_Fraser_Valley_British Columbia_Street_Mapbook_GMJ</v>
      </c>
      <c r="W72" s="8" t="str">
        <f t="shared" si="15"/>
        <v>vancouver-greater-fraser-valley-british-columbia-street-mapbook-gmj</v>
      </c>
    </row>
    <row r="73" spans="1:23" ht="12.75">
      <c r="A73" s="18" t="s">
        <v>1781</v>
      </c>
      <c r="B73" s="18" t="s">
        <v>619</v>
      </c>
      <c r="C73" s="18" t="s">
        <v>466</v>
      </c>
      <c r="D73" s="18" t="s">
        <v>1791</v>
      </c>
      <c r="E73" s="50" t="s">
        <v>1782</v>
      </c>
      <c r="F73" s="19" t="s">
        <v>3076</v>
      </c>
      <c r="G73" s="81">
        <v>4199</v>
      </c>
      <c r="H73" s="68">
        <v>5.95</v>
      </c>
      <c r="I73" s="50" t="s">
        <v>1166</v>
      </c>
      <c r="J73" s="18" t="s">
        <v>469</v>
      </c>
      <c r="K73" s="18" t="s">
        <v>470</v>
      </c>
      <c r="L73" s="18" t="s">
        <v>472</v>
      </c>
      <c r="M73" s="18" t="s">
        <v>57</v>
      </c>
      <c r="N73" s="20">
        <v>2022</v>
      </c>
      <c r="O73" s="20"/>
      <c r="P73" s="21"/>
      <c r="Q73" t="str">
        <f t="shared" si="12"/>
        <v>Vancouver_Island_Large_Print_-_Gulf_Islands_-_Duncan</v>
      </c>
      <c r="S73" s="8" t="str">
        <f t="shared" si="13"/>
        <v>Vancouver_Island_Large_Print_-_Gulf_Islands_-_Duncan_BC_Road-Street_Map_GMJ_2022.jpg</v>
      </c>
      <c r="T73" s="1"/>
      <c r="U73" s="1" t="s">
        <v>289</v>
      </c>
      <c r="V73" s="8" t="str">
        <f t="shared" si="14"/>
        <v>Vancouver_Island_Large_Print_-_Gulf_Islands_-_Duncan_British Columbia_Road-Street_Map_GMJ</v>
      </c>
      <c r="W73" s="8" t="str">
        <f t="shared" si="15"/>
        <v>vancouver-island-large-print-gulf-islands-duncan-british-columbia-road-street-map-gmj</v>
      </c>
    </row>
    <row r="74" spans="1:23" ht="12.75">
      <c r="A74" s="18" t="s">
        <v>1972</v>
      </c>
      <c r="B74" s="18" t="s">
        <v>619</v>
      </c>
      <c r="C74" s="18" t="s">
        <v>466</v>
      </c>
      <c r="D74" s="18" t="s">
        <v>2299</v>
      </c>
      <c r="E74" s="50" t="s">
        <v>2297</v>
      </c>
      <c r="F74" s="19" t="s">
        <v>2298</v>
      </c>
      <c r="G74" s="81">
        <v>4386</v>
      </c>
      <c r="H74" s="70">
        <v>6.95</v>
      </c>
      <c r="I74" s="50" t="s">
        <v>1655</v>
      </c>
      <c r="J74" s="18" t="s">
        <v>469</v>
      </c>
      <c r="K74" s="18" t="s">
        <v>470</v>
      </c>
      <c r="L74" s="18" t="s">
        <v>472</v>
      </c>
      <c r="M74" s="18" t="s">
        <v>57</v>
      </c>
      <c r="N74" s="20">
        <v>2021</v>
      </c>
      <c r="O74" s="20"/>
      <c r="P74" s="21"/>
      <c r="Q74" t="str">
        <f>SUBSTITUTE(SUBSTITUTE(SUBSTITUTE(SUBSTITUTE(SUBSTITUTE(SUBSTITUTE(SUBSTITUTE(A74,")",),"(",),".",),",","_"),"&amp;","-"),"/","-")," ","_")</f>
        <v>Vancouver_-_Victoria</v>
      </c>
      <c r="S74" s="8" t="str">
        <f>+TRIM(Q74)&amp;"_"&amp;TRIM(B74)&amp;"_"&amp;TRIM(PROPER(D74))&amp;"_"&amp;TRIM(PROPER(C74))&amp;"_"&amp;TRIM(L74)&amp;"_"&amp;TRIM(N74)&amp;".jpg"</f>
        <v>Vancouver_-_Victoria_BC_Area-Street_Map_GMJ_2021.jpg</v>
      </c>
      <c r="T74" s="1"/>
      <c r="U74" s="1" t="s">
        <v>289</v>
      </c>
      <c r="V74" s="8" t="str">
        <f>+TRIM(Q74)&amp;"_"&amp;TRIM(U74)&amp;"_"&amp;TRIM(PROPER(D74))&amp;"_"&amp;TRIM(PROPER(C74))&amp;"_"&amp;TRIM(L74)</f>
        <v>Vancouver_-_Victoria_British Columbia_Area-Street_Map_GMJ</v>
      </c>
      <c r="W74" s="8" t="str">
        <f>LOWER(SUBSTITUTE(SUBSTITUTE(SUBSTITUTE(SUBSTITUTE(TRIM(Q74)&amp;"_"&amp;TRIM(U74)&amp;"_"&amp;TRIM(PROPER(D74))&amp;"_"&amp;TRIM(PROPER(C74))&amp;"_"&amp;TRIM(L74)," ","-"),"_","-"),"--","-"),"--","-"))</f>
        <v>vancouver-victoria-british-columbia-area-street-map-gmj</v>
      </c>
    </row>
    <row r="75" spans="1:23" ht="12.75">
      <c r="A75" s="18" t="s">
        <v>1792</v>
      </c>
      <c r="B75" s="18" t="s">
        <v>619</v>
      </c>
      <c r="C75" s="18" t="s">
        <v>466</v>
      </c>
      <c r="D75" s="18" t="s">
        <v>467</v>
      </c>
      <c r="E75" s="50" t="s">
        <v>3294</v>
      </c>
      <c r="F75" s="19" t="s">
        <v>3295</v>
      </c>
      <c r="G75" s="81">
        <v>4387</v>
      </c>
      <c r="H75" s="70">
        <v>6.95</v>
      </c>
      <c r="I75" s="50" t="s">
        <v>501</v>
      </c>
      <c r="J75" s="18" t="s">
        <v>469</v>
      </c>
      <c r="K75" s="18" t="s">
        <v>470</v>
      </c>
      <c r="L75" s="18" t="s">
        <v>472</v>
      </c>
      <c r="M75" s="18" t="s">
        <v>57</v>
      </c>
      <c r="N75" s="20">
        <v>2023</v>
      </c>
      <c r="O75" s="20"/>
      <c r="P75" s="21"/>
      <c r="Q75" t="str">
        <f t="shared" si="12"/>
        <v>Victoria</v>
      </c>
      <c r="S75" s="8" t="str">
        <f t="shared" si="13"/>
        <v>Victoria_BC_Street_Map_GMJ_2023.jpg</v>
      </c>
      <c r="T75" s="1"/>
      <c r="U75" s="1" t="s">
        <v>289</v>
      </c>
      <c r="V75" s="8" t="str">
        <f t="shared" si="14"/>
        <v>Victoria_British Columbia_Street_Map_GMJ</v>
      </c>
      <c r="W75" s="8" t="str">
        <f t="shared" si="15"/>
        <v>victoria-british-columbia-street-map-gmj</v>
      </c>
    </row>
    <row r="76" spans="1:23" ht="12.75">
      <c r="A76" s="18" t="s">
        <v>1789</v>
      </c>
      <c r="B76" s="18" t="s">
        <v>619</v>
      </c>
      <c r="C76" s="18" t="s">
        <v>466</v>
      </c>
      <c r="D76" s="18" t="s">
        <v>2311</v>
      </c>
      <c r="E76" s="50" t="s">
        <v>2309</v>
      </c>
      <c r="F76" s="19" t="s">
        <v>2310</v>
      </c>
      <c r="G76" s="81"/>
      <c r="H76" s="70">
        <v>6.95</v>
      </c>
      <c r="I76" s="50" t="s">
        <v>501</v>
      </c>
      <c r="J76" s="18" t="s">
        <v>469</v>
      </c>
      <c r="K76" s="18" t="s">
        <v>470</v>
      </c>
      <c r="L76" s="18" t="s">
        <v>3304</v>
      </c>
      <c r="M76" s="18" t="s">
        <v>57</v>
      </c>
      <c r="N76" s="20">
        <v>2021</v>
      </c>
      <c r="O76" s="20"/>
      <c r="P76" s="21"/>
      <c r="Q76" t="str">
        <f>SUBSTITUTE(SUBSTITUTE(SUBSTITUTE(SUBSTITUTE(SUBSTITUTE(SUBSTITUTE(SUBSTITUTE(A76,")",),"(",),".",),",","_"),"&amp;","-"),"/","-")," ","_")</f>
        <v>Victoria_-_Vancouver_Island</v>
      </c>
      <c r="S76" s="8" t="str">
        <f>+TRIM(Q76)&amp;"_"&amp;TRIM(B76)&amp;"_"&amp;TRIM(PROPER(D76))&amp;"_"&amp;TRIM(PROPER(C76))&amp;"_"&amp;TRIM(L76)&amp;"_"&amp;TRIM(N76)&amp;".jpg"</f>
        <v>Victoria_-_Vancouver_Island_BC_Street-Road_Map_BCAA-GMJ_2021.jpg</v>
      </c>
      <c r="T76" s="1"/>
      <c r="U76" s="1" t="s">
        <v>289</v>
      </c>
      <c r="V76" s="8" t="str">
        <f>+TRIM(Q76)&amp;"_"&amp;TRIM(U76)&amp;"_"&amp;TRIM(PROPER(D76))&amp;"_"&amp;TRIM(PROPER(C76))&amp;"_"&amp;TRIM(L76)</f>
        <v>Victoria_-_Vancouver_Island_British Columbia_Street-Road_Map_BCAA-GMJ</v>
      </c>
      <c r="W76" s="8" t="str">
        <f>LOWER(SUBSTITUTE(SUBSTITUTE(SUBSTITUTE(SUBSTITUTE(TRIM(Q76)&amp;"_"&amp;TRIM(U76)&amp;"_"&amp;TRIM(PROPER(D76))&amp;"_"&amp;TRIM(PROPER(C76))&amp;"_"&amp;TRIM(L76)," ","-"),"_","-"),"--","-"),"--","-"))</f>
        <v>victoria-vancouver-island-british-columbia-street-road-map-bcaa-gmj</v>
      </c>
    </row>
    <row r="77" spans="1:23" s="89" customFormat="1" ht="12.75">
      <c r="A77" s="18" t="s">
        <v>1789</v>
      </c>
      <c r="B77" s="18" t="s">
        <v>619</v>
      </c>
      <c r="C77" s="18" t="s">
        <v>348</v>
      </c>
      <c r="D77" s="18" t="s">
        <v>467</v>
      </c>
      <c r="E77" s="50" t="s">
        <v>3352</v>
      </c>
      <c r="F77" s="19" t="s">
        <v>3353</v>
      </c>
      <c r="G77" s="81">
        <v>4390</v>
      </c>
      <c r="H77" s="70">
        <v>29.95</v>
      </c>
      <c r="I77" s="18" t="s">
        <v>1785</v>
      </c>
      <c r="J77" s="18" t="s">
        <v>1788</v>
      </c>
      <c r="K77" s="18" t="s">
        <v>1780</v>
      </c>
      <c r="L77" s="18" t="s">
        <v>472</v>
      </c>
      <c r="M77" s="18" t="s">
        <v>57</v>
      </c>
      <c r="N77" s="20">
        <v>2024</v>
      </c>
      <c r="O77" s="20"/>
      <c r="P77" s="21"/>
      <c r="Q77" s="89" t="str">
        <f>SUBSTITUTE(SUBSTITUTE(SUBSTITUTE(SUBSTITUTE(SUBSTITUTE(SUBSTITUTE(SUBSTITUTE(A77,")",),"(",),".",),",","_"),"&amp;","-"),"/","-")," ","_")</f>
        <v>Victoria_-_Vancouver_Island</v>
      </c>
      <c r="S77" s="8" t="str">
        <f>+TRIM(Q77)&amp;"_"&amp;TRIM(B77)&amp;"_"&amp;TRIM(PROPER(D77))&amp;"_"&amp;TRIM(PROPER(C77))&amp;"_"&amp;TRIM(L77)&amp;"_"&amp;TRIM(N77)&amp;".jpg"</f>
        <v>Victoria_-_Vancouver_Island_BC_Street_Atlas_GMJ_2024.jpg</v>
      </c>
      <c r="T77" s="1"/>
      <c r="U77" s="1" t="s">
        <v>289</v>
      </c>
      <c r="V77" s="8" t="str">
        <f>+TRIM(Q77)&amp;"_"&amp;TRIM(U77)&amp;"_"&amp;TRIM(PROPER(D77))&amp;"_"&amp;TRIM(PROPER(C77))&amp;"_"&amp;TRIM(L77)</f>
        <v>Victoria_-_Vancouver_Island_British Columbia_Street_Atlas_GMJ</v>
      </c>
      <c r="W77" s="8" t="str">
        <f>LOWER(SUBSTITUTE(SUBSTITUTE(SUBSTITUTE(SUBSTITUTE(TRIM(Q77)&amp;"_"&amp;TRIM(U77)&amp;"_"&amp;TRIM(PROPER(D77))&amp;"_"&amp;TRIM(PROPER(C77))&amp;"_"&amp;TRIM(L77)," ","-"),"_","-"),"--","-"),"--","-"))</f>
        <v>victoria-vancouver-island-british-columbia-street-atlas-gmj</v>
      </c>
    </row>
    <row r="78" spans="1:23" ht="12.75">
      <c r="A78" s="18" t="s">
        <v>1789</v>
      </c>
      <c r="B78" s="18" t="s">
        <v>619</v>
      </c>
      <c r="C78" s="18" t="s">
        <v>1312</v>
      </c>
      <c r="D78" s="18" t="s">
        <v>467</v>
      </c>
      <c r="E78" s="50" t="s">
        <v>1786</v>
      </c>
      <c r="F78" s="19" t="s">
        <v>1787</v>
      </c>
      <c r="G78" s="81">
        <v>4390</v>
      </c>
      <c r="H78" s="70">
        <v>19.95</v>
      </c>
      <c r="I78" s="18" t="s">
        <v>1785</v>
      </c>
      <c r="J78" s="18" t="s">
        <v>1788</v>
      </c>
      <c r="K78" s="18" t="s">
        <v>1780</v>
      </c>
      <c r="L78" s="18" t="s">
        <v>472</v>
      </c>
      <c r="M78" s="18" t="s">
        <v>57</v>
      </c>
      <c r="N78" s="20">
        <v>2018</v>
      </c>
      <c r="O78" s="20"/>
      <c r="P78" s="21"/>
      <c r="Q78" t="str">
        <f t="shared" si="12"/>
        <v>Victoria_-_Vancouver_Island</v>
      </c>
      <c r="S78" s="8" t="str">
        <f t="shared" si="13"/>
        <v>Victoria_-_Vancouver_Island_BC_Street_Mapbook_GMJ_2018.jpg</v>
      </c>
      <c r="T78" s="1"/>
      <c r="U78" s="1" t="s">
        <v>289</v>
      </c>
      <c r="V78" s="8" t="str">
        <f t="shared" si="14"/>
        <v>Victoria_-_Vancouver_Island_British Columbia_Street_Mapbook_GMJ</v>
      </c>
      <c r="W78" s="8" t="str">
        <f t="shared" si="15"/>
        <v>victoria-vancouver-island-british-columbia-street-mapbook-gmj</v>
      </c>
    </row>
    <row r="79" spans="1:23" ht="12.75">
      <c r="A79" s="46" t="s">
        <v>1793</v>
      </c>
      <c r="B79" s="46" t="s">
        <v>619</v>
      </c>
      <c r="C79" s="46" t="s">
        <v>466</v>
      </c>
      <c r="D79" s="46" t="s">
        <v>1794</v>
      </c>
      <c r="E79" s="50" t="s">
        <v>1803</v>
      </c>
      <c r="F79" s="51" t="s">
        <v>1802</v>
      </c>
      <c r="G79" s="85"/>
      <c r="H79" s="72">
        <v>12.95</v>
      </c>
      <c r="I79" s="50" t="s">
        <v>955</v>
      </c>
      <c r="J79" s="46" t="s">
        <v>1801</v>
      </c>
      <c r="K79" s="46" t="s">
        <v>524</v>
      </c>
      <c r="L79" s="9" t="s">
        <v>1800</v>
      </c>
      <c r="M79" s="9" t="s">
        <v>1800</v>
      </c>
      <c r="N79" s="36">
        <v>2015</v>
      </c>
      <c r="O79" s="36">
        <v>1</v>
      </c>
      <c r="P79" s="47"/>
      <c r="Q79" t="str">
        <f t="shared" si="12"/>
        <v>Haida_Gwaii</v>
      </c>
      <c r="S79" s="8" t="str">
        <f t="shared" si="13"/>
        <v>Haida_Gwaii_BC_Topo-Rec_Map_BRMB_2015.jpg</v>
      </c>
      <c r="T79" s="1"/>
      <c r="U79" s="1" t="s">
        <v>289</v>
      </c>
      <c r="V79" s="8" t="str">
        <f t="shared" si="14"/>
        <v>Haida_Gwaii_British Columbia_Topo-Rec_Map_BRMB</v>
      </c>
      <c r="W79" s="8" t="str">
        <f t="shared" si="15"/>
        <v>haida-gwaii-british-columbia-topo-rec-map-brmb</v>
      </c>
    </row>
    <row r="80" spans="1:23" ht="12.75">
      <c r="A80" s="50" t="s">
        <v>1795</v>
      </c>
      <c r="B80" s="50" t="s">
        <v>619</v>
      </c>
      <c r="C80" s="50" t="s">
        <v>1312</v>
      </c>
      <c r="D80" s="50" t="s">
        <v>1794</v>
      </c>
      <c r="E80" s="50" t="s">
        <v>1796</v>
      </c>
      <c r="F80" s="51" t="s">
        <v>1797</v>
      </c>
      <c r="G80" s="85"/>
      <c r="H80" s="72">
        <v>25.95</v>
      </c>
      <c r="I80" s="50" t="s">
        <v>1798</v>
      </c>
      <c r="J80" s="9" t="s">
        <v>1799</v>
      </c>
      <c r="K80" s="9" t="s">
        <v>345</v>
      </c>
      <c r="L80" s="9" t="s">
        <v>1800</v>
      </c>
      <c r="M80" s="9" t="s">
        <v>1800</v>
      </c>
      <c r="N80" s="94">
        <v>2016</v>
      </c>
      <c r="O80" s="95">
        <v>1</v>
      </c>
      <c r="Q80" t="str">
        <f t="shared" si="12"/>
        <v>Vancouver_Coast_-_Mountains</v>
      </c>
      <c r="S80" s="8" t="str">
        <f t="shared" si="13"/>
        <v>Vancouver_Coast_-_Mountains_BC_Topo-Rec_Mapbook_BRMB_2016.jpg</v>
      </c>
      <c r="T80" s="1"/>
      <c r="U80" s="1" t="s">
        <v>289</v>
      </c>
      <c r="V80" s="8" t="str">
        <f t="shared" si="14"/>
        <v>Vancouver_Coast_-_Mountains_British Columbia_Topo-Rec_Mapbook_BRMB</v>
      </c>
      <c r="W80" s="8" t="str">
        <f t="shared" si="15"/>
        <v>vancouver-coast-mountains-british-columbia-topo-rec-mapbook-brmb</v>
      </c>
    </row>
    <row r="81" spans="1:23" ht="12.75">
      <c r="A81" s="50" t="s">
        <v>497</v>
      </c>
      <c r="B81" s="50" t="s">
        <v>619</v>
      </c>
      <c r="C81" s="50" t="s">
        <v>1312</v>
      </c>
      <c r="D81" s="50" t="s">
        <v>1794</v>
      </c>
      <c r="E81" s="50" t="s">
        <v>1929</v>
      </c>
      <c r="F81" s="51" t="s">
        <v>1930</v>
      </c>
      <c r="G81" s="85"/>
      <c r="H81" s="72">
        <v>25.95</v>
      </c>
      <c r="I81" s="50" t="s">
        <v>1798</v>
      </c>
      <c r="J81" s="9" t="s">
        <v>1931</v>
      </c>
      <c r="K81" s="9" t="s">
        <v>345</v>
      </c>
      <c r="L81" s="9" t="s">
        <v>1800</v>
      </c>
      <c r="M81" s="9" t="s">
        <v>1800</v>
      </c>
      <c r="N81" s="94">
        <v>2017</v>
      </c>
      <c r="O81" s="95">
        <v>1</v>
      </c>
      <c r="Q81" t="str">
        <f>SUBSTITUTE(SUBSTITUTE(SUBSTITUTE(SUBSTITUTE(SUBSTITUTE(SUBSTITUTE(SUBSTITUTE(A81,")",),"(",),".",),",","_"),"&amp;","-"),"/","-")," ","_")</f>
        <v>Vancouver_Island</v>
      </c>
      <c r="S81" s="8" t="str">
        <f>+TRIM(Q81)&amp;"_"&amp;TRIM(B81)&amp;"_"&amp;TRIM(PROPER(D81))&amp;"_"&amp;TRIM(PROPER(C81))&amp;"_"&amp;TRIM(L81)&amp;"_"&amp;TRIM(N81)&amp;".jpg"</f>
        <v>Vancouver_Island_BC_Topo-Rec_Mapbook_BRMB_2017.jpg</v>
      </c>
      <c r="T81" s="1"/>
      <c r="U81" s="1" t="s">
        <v>289</v>
      </c>
      <c r="V81" s="8" t="str">
        <f>+TRIM(Q81)&amp;"_"&amp;TRIM(U81)&amp;"_"&amp;TRIM(PROPER(D81))&amp;"_"&amp;TRIM(PROPER(C81))&amp;"_"&amp;TRIM(L81)</f>
        <v>Vancouver_Island_British Columbia_Topo-Rec_Mapbook_BRMB</v>
      </c>
      <c r="W81" s="8" t="str">
        <f>LOWER(SUBSTITUTE(SUBSTITUTE(SUBSTITUTE(SUBSTITUTE(TRIM(Q81)&amp;"_"&amp;TRIM(U81)&amp;"_"&amp;TRIM(PROPER(D81))&amp;"_"&amp;TRIM(PROPER(C81))&amp;"_"&amp;TRIM(L81)," ","-"),"_","-"),"--","-"),"--","-"))</f>
        <v>vancouver-island-british-columbia-topo-rec-mapbook-brmb</v>
      </c>
    </row>
    <row r="82" spans="1:23" ht="12.75">
      <c r="A82" s="46" t="s">
        <v>1933</v>
      </c>
      <c r="B82" s="46" t="s">
        <v>619</v>
      </c>
      <c r="C82" s="46" t="s">
        <v>466</v>
      </c>
      <c r="D82" s="46" t="s">
        <v>1794</v>
      </c>
      <c r="E82" s="50" t="s">
        <v>1934</v>
      </c>
      <c r="F82" s="51" t="s">
        <v>1935</v>
      </c>
      <c r="G82" s="85"/>
      <c r="H82" s="72">
        <v>14.95</v>
      </c>
      <c r="I82" s="50" t="s">
        <v>1936</v>
      </c>
      <c r="J82" s="46" t="s">
        <v>1801</v>
      </c>
      <c r="K82" s="46" t="s">
        <v>524</v>
      </c>
      <c r="L82" s="9" t="s">
        <v>1800</v>
      </c>
      <c r="M82" s="9" t="s">
        <v>1800</v>
      </c>
      <c r="N82" s="36">
        <v>2017</v>
      </c>
      <c r="O82" s="36">
        <v>1</v>
      </c>
      <c r="P82" s="47"/>
      <c r="Q82" t="str">
        <f>SUBSTITUTE(SUBSTITUTE(SUBSTITUTE(SUBSTITUTE(SUBSTITUTE(SUBSTITUTE(SUBSTITUTE(A82,")",),"(",),".",),",","_"),"&amp;","-"),"/","-")," ","_")</f>
        <v>Vancouver_Island_North</v>
      </c>
      <c r="S82" s="8" t="str">
        <f>+TRIM(Q82)&amp;"_"&amp;TRIM(B82)&amp;"_"&amp;TRIM(PROPER(D82))&amp;"_"&amp;TRIM(PROPER(C82))&amp;"_"&amp;TRIM(L82)&amp;"_"&amp;TRIM(N82)&amp;".jpg"</f>
        <v>Vancouver_Island_North_BC_Topo-Rec_Map_BRMB_2017.jpg</v>
      </c>
      <c r="T82" s="1"/>
      <c r="U82" s="1" t="s">
        <v>289</v>
      </c>
      <c r="V82" s="8" t="str">
        <f>+TRIM(Q82)&amp;"_"&amp;TRIM(U82)&amp;"_"&amp;TRIM(PROPER(D82))&amp;"_"&amp;TRIM(PROPER(C82))&amp;"_"&amp;TRIM(L82)</f>
        <v>Vancouver_Island_North_British Columbia_Topo-Rec_Map_BRMB</v>
      </c>
      <c r="W82" s="8" t="str">
        <f>LOWER(SUBSTITUTE(SUBSTITUTE(SUBSTITUTE(SUBSTITUTE(TRIM(Q82)&amp;"_"&amp;TRIM(U82)&amp;"_"&amp;TRIM(PROPER(D82))&amp;"_"&amp;TRIM(PROPER(C82))&amp;"_"&amp;TRIM(L82)," ","-"),"_","-"),"--","-"),"--","-"))</f>
        <v>vancouver-island-north-british-columbia-topo-rec-map-brmb</v>
      </c>
    </row>
    <row r="83" spans="1:23" ht="12.75">
      <c r="A83" s="46" t="s">
        <v>1932</v>
      </c>
      <c r="B83" s="46" t="s">
        <v>619</v>
      </c>
      <c r="C83" s="46" t="s">
        <v>466</v>
      </c>
      <c r="D83" s="46" t="s">
        <v>1794</v>
      </c>
      <c r="E83" s="50" t="s">
        <v>1937</v>
      </c>
      <c r="F83" s="51" t="s">
        <v>1938</v>
      </c>
      <c r="G83" s="85"/>
      <c r="H83" s="72">
        <v>14.95</v>
      </c>
      <c r="I83" s="50" t="s">
        <v>1936</v>
      </c>
      <c r="J83" s="46" t="s">
        <v>1801</v>
      </c>
      <c r="K83" s="46" t="s">
        <v>524</v>
      </c>
      <c r="L83" s="9" t="s">
        <v>1800</v>
      </c>
      <c r="M83" s="9" t="s">
        <v>1800</v>
      </c>
      <c r="N83" s="36">
        <v>2017</v>
      </c>
      <c r="O83" s="36">
        <v>1</v>
      </c>
      <c r="P83" s="47"/>
      <c r="Q83" t="str">
        <f>SUBSTITUTE(SUBSTITUTE(SUBSTITUTE(SUBSTITUTE(SUBSTITUTE(SUBSTITUTE(SUBSTITUTE(A83,")",),"(",),".",),",","_"),"&amp;","-"),"/","-")," ","_")</f>
        <v>Vancouver_Island_South</v>
      </c>
      <c r="S83" s="8" t="str">
        <f>+TRIM(Q83)&amp;"_"&amp;TRIM(B83)&amp;"_"&amp;TRIM(PROPER(D83))&amp;"_"&amp;TRIM(PROPER(C83))&amp;"_"&amp;TRIM(L83)&amp;"_"&amp;TRIM(N83)&amp;".jpg"</f>
        <v>Vancouver_Island_South_BC_Topo-Rec_Map_BRMB_2017.jpg</v>
      </c>
      <c r="T83" s="1"/>
      <c r="U83" s="1" t="s">
        <v>289</v>
      </c>
      <c r="V83" s="8" t="str">
        <f>+TRIM(Q83)&amp;"_"&amp;TRIM(U83)&amp;"_"&amp;TRIM(PROPER(D83))&amp;"_"&amp;TRIM(PROPER(C83))&amp;"_"&amp;TRIM(L83)</f>
        <v>Vancouver_Island_South_British Columbia_Topo-Rec_Map_BRMB</v>
      </c>
      <c r="W83" s="8" t="str">
        <f>LOWER(SUBSTITUTE(SUBSTITUTE(SUBSTITUTE(SUBSTITUTE(TRIM(Q83)&amp;"_"&amp;TRIM(U83)&amp;"_"&amp;TRIM(PROPER(D83))&amp;"_"&amp;TRIM(PROPER(C83))&amp;"_"&amp;TRIM(L83)," ","-"),"_","-"),"--","-"),"--","-"))</f>
        <v>vancouver-island-south-british-columbia-topo-rec-map-brmb</v>
      </c>
    </row>
    <row r="84" spans="1:23" ht="12.75">
      <c r="A84" s="18" t="s">
        <v>1924</v>
      </c>
      <c r="B84" s="18" t="s">
        <v>619</v>
      </c>
      <c r="C84" s="18" t="s">
        <v>466</v>
      </c>
      <c r="D84" s="18" t="s">
        <v>467</v>
      </c>
      <c r="E84" s="50" t="s">
        <v>1922</v>
      </c>
      <c r="F84" s="19" t="s">
        <v>1923</v>
      </c>
      <c r="G84" s="81">
        <v>4415</v>
      </c>
      <c r="H84" s="70">
        <v>5.95</v>
      </c>
      <c r="I84" s="50" t="s">
        <v>1655</v>
      </c>
      <c r="J84" s="18" t="s">
        <v>469</v>
      </c>
      <c r="K84" s="18" t="s">
        <v>470</v>
      </c>
      <c r="L84" s="18" t="s">
        <v>472</v>
      </c>
      <c r="M84" s="18" t="s">
        <v>57</v>
      </c>
      <c r="N84" s="20">
        <v>2018</v>
      </c>
      <c r="O84" s="20"/>
      <c r="P84" s="21"/>
      <c r="Q84" t="str">
        <f>SUBSTITUTE(SUBSTITUTE(SUBSTITUTE(SUBSTITUTE(SUBSTITUTE(SUBSTITUTE(SUBSTITUTE(A84,")",),"(",),".",),",","_"),"&amp;","-"),"/","-")," ","_")</f>
        <v>Fraser_Valley-Surrey-Coquitlam-Abbotsford-Langley-Maple_Ridge</v>
      </c>
      <c r="S84" s="8" t="str">
        <f>+TRIM(Q84)&amp;"_"&amp;TRIM(B84)&amp;"_"&amp;TRIM(PROPER(D84))&amp;"_"&amp;TRIM(PROPER(C84))&amp;"_"&amp;TRIM(L84)&amp;"_"&amp;TRIM(N84)&amp;".jpg"</f>
        <v>Fraser_Valley-Surrey-Coquitlam-Abbotsford-Langley-Maple_Ridge_BC_Street_Map_GMJ_2018.jpg</v>
      </c>
      <c r="T84" s="1"/>
      <c r="U84" s="1" t="s">
        <v>289</v>
      </c>
      <c r="V84" s="8" t="str">
        <f>+TRIM(Q84)&amp;"_"&amp;TRIM(U84)&amp;"_"&amp;TRIM(PROPER(D84))&amp;"_"&amp;TRIM(PROPER(C84))&amp;"_"&amp;TRIM(L84)</f>
        <v>Fraser_Valley-Surrey-Coquitlam-Abbotsford-Langley-Maple_Ridge_British Columbia_Street_Map_GMJ</v>
      </c>
      <c r="W84" s="8" t="str">
        <f>LOWER(SUBSTITUTE(SUBSTITUTE(SUBSTITUTE(SUBSTITUTE(TRIM(Q84)&amp;"_"&amp;TRIM(U84)&amp;"_"&amp;TRIM(PROPER(D84))&amp;"_"&amp;TRIM(PROPER(C84))&amp;"_"&amp;TRIM(L84)," ","-"),"_","-"),"--","-"),"--","-"))</f>
        <v>fraser-valley-surrey-coquitlam-abbotsford-langley-maple-ridge-british-columbia-street-map-gmj</v>
      </c>
    </row>
    <row r="85" spans="1:23" ht="12.75">
      <c r="A85" s="18" t="s">
        <v>1924</v>
      </c>
      <c r="B85" s="18" t="s">
        <v>619</v>
      </c>
      <c r="C85" s="18" t="s">
        <v>466</v>
      </c>
      <c r="D85" s="18" t="s">
        <v>467</v>
      </c>
      <c r="E85" s="50" t="s">
        <v>2322</v>
      </c>
      <c r="F85" s="19" t="s">
        <v>2323</v>
      </c>
      <c r="G85" s="81">
        <v>4415</v>
      </c>
      <c r="H85" s="70">
        <v>6.95</v>
      </c>
      <c r="I85" s="50" t="s">
        <v>1655</v>
      </c>
      <c r="J85" s="18" t="s">
        <v>469</v>
      </c>
      <c r="K85" s="18" t="s">
        <v>470</v>
      </c>
      <c r="L85" s="18" t="s">
        <v>472</v>
      </c>
      <c r="M85" s="18" t="s">
        <v>57</v>
      </c>
      <c r="N85" s="20">
        <v>2021</v>
      </c>
      <c r="O85" s="20"/>
      <c r="P85" s="21" t="s">
        <v>378</v>
      </c>
      <c r="Q85" t="str">
        <f>SUBSTITUTE(SUBSTITUTE(SUBSTITUTE(SUBSTITUTE(SUBSTITUTE(SUBSTITUTE(SUBSTITUTE(A85,")",),"(",),".",),",","_"),"&amp;","-"),"/","-")," ","_")</f>
        <v>Fraser_Valley-Surrey-Coquitlam-Abbotsford-Langley-Maple_Ridge</v>
      </c>
      <c r="S85" s="8" t="str">
        <f>+TRIM(Q85)&amp;"_"&amp;TRIM(B85)&amp;"_"&amp;TRIM(PROPER(D85))&amp;"_"&amp;TRIM(PROPER(C85))&amp;"_"&amp;TRIM(L85)&amp;"_"&amp;TRIM(N85)&amp;".jpg"</f>
        <v>Fraser_Valley-Surrey-Coquitlam-Abbotsford-Langley-Maple_Ridge_BC_Street_Map_GMJ_2021.jpg</v>
      </c>
      <c r="T85" s="1"/>
      <c r="U85" s="1" t="s">
        <v>289</v>
      </c>
      <c r="V85" s="8" t="str">
        <f>+TRIM(Q85)&amp;"_"&amp;TRIM(U85)&amp;"_"&amp;TRIM(PROPER(D85))&amp;"_"&amp;TRIM(PROPER(C85))&amp;"_"&amp;TRIM(L85)</f>
        <v>Fraser_Valley-Surrey-Coquitlam-Abbotsford-Langley-Maple_Ridge_British Columbia_Street_Map_GMJ</v>
      </c>
      <c r="W85" s="8" t="str">
        <f>LOWER(SUBSTITUTE(SUBSTITUTE(SUBSTITUTE(SUBSTITUTE(TRIM(Q85)&amp;"_"&amp;TRIM(U85)&amp;"_"&amp;TRIM(PROPER(D85))&amp;"_"&amp;TRIM(PROPER(C85))&amp;"_"&amp;TRIM(L85)," ","-"),"_","-"),"--","-"),"--","-"))</f>
        <v>fraser-valley-surrey-coquitlam-abbotsford-langley-maple-ridge-british-columbia-street-map-gmj</v>
      </c>
    </row>
    <row r="86" spans="1:23" ht="12.75">
      <c r="A86" s="18" t="s">
        <v>491</v>
      </c>
      <c r="B86" s="18" t="s">
        <v>619</v>
      </c>
      <c r="C86" s="18" t="s">
        <v>466</v>
      </c>
      <c r="D86" s="18" t="s">
        <v>492</v>
      </c>
      <c r="E86" s="18" t="s">
        <v>65</v>
      </c>
      <c r="F86" s="19" t="s">
        <v>62</v>
      </c>
      <c r="G86" s="81">
        <v>4160</v>
      </c>
      <c r="H86" s="68">
        <v>5.95</v>
      </c>
      <c r="I86" s="18" t="s">
        <v>628</v>
      </c>
      <c r="J86" s="18" t="s">
        <v>1804</v>
      </c>
      <c r="K86" s="18" t="s">
        <v>58</v>
      </c>
      <c r="L86" s="18" t="s">
        <v>472</v>
      </c>
      <c r="M86" s="18" t="s">
        <v>57</v>
      </c>
      <c r="N86" s="20">
        <v>2015</v>
      </c>
      <c r="O86" s="20"/>
      <c r="P86" s="21"/>
      <c r="Q86" t="str">
        <f aca="true" t="shared" si="16" ref="Q86:Q148">SUBSTITUTE(SUBSTITUTE(SUBSTITUTE(SUBSTITUTE(SUBSTITUTE(SUBSTITUTE(SUBSTITUTE(A86,")",),"(",),".",),",","_"),"&amp;","-"),"/","-")," ","_")</f>
        <v>British_Columbia</v>
      </c>
      <c r="S86" s="8" t="str">
        <f aca="true" t="shared" si="17" ref="S86:S148">+TRIM(Q86)&amp;"_"&amp;TRIM(B86)&amp;"_"&amp;TRIM(PROPER(D86))&amp;"_"&amp;TRIM(PROPER(C86))&amp;"_"&amp;TRIM(L86)&amp;"_"&amp;TRIM(N86)&amp;".jpg"</f>
        <v>British_Columbia_BC_Road_Map_GMJ_2015.jpg</v>
      </c>
      <c r="T86" s="1"/>
      <c r="U86" s="1" t="s">
        <v>289</v>
      </c>
      <c r="V86" s="8" t="str">
        <f aca="true" t="shared" si="18" ref="V86:V92">+TRIM(Q86)&amp;"_"&amp;TRIM(U86)&amp;"_"&amp;TRIM(PROPER(D86))&amp;"_"&amp;TRIM(PROPER(C86))&amp;"_"&amp;TRIM(L86)</f>
        <v>British_Columbia_British Columbia_Road_Map_GMJ</v>
      </c>
      <c r="W86" s="8" t="str">
        <f aca="true" t="shared" si="19" ref="W86:W92">LOWER(SUBSTITUTE(SUBSTITUTE(SUBSTITUTE(SUBSTITUTE(TRIM(Q86)&amp;"_"&amp;TRIM(U86)&amp;"_"&amp;TRIM(PROPER(D86))&amp;"_"&amp;TRIM(PROPER(C86))&amp;"_"&amp;TRIM(L86)," ","-"),"_","-"),"--","-"),"--","-"))</f>
        <v>british-columbia-british-columbia-road-map-gmj</v>
      </c>
    </row>
    <row r="87" spans="1:23" ht="12.75">
      <c r="A87" s="18" t="s">
        <v>525</v>
      </c>
      <c r="B87" s="18" t="s">
        <v>619</v>
      </c>
      <c r="C87" s="18" t="s">
        <v>466</v>
      </c>
      <c r="D87" s="18" t="s">
        <v>526</v>
      </c>
      <c r="E87" s="18"/>
      <c r="F87" s="19"/>
      <c r="G87" s="81"/>
      <c r="H87" s="68">
        <v>200</v>
      </c>
      <c r="I87" s="18" t="s">
        <v>616</v>
      </c>
      <c r="J87" s="18" t="s">
        <v>527</v>
      </c>
      <c r="K87" s="18"/>
      <c r="L87" s="18" t="s">
        <v>472</v>
      </c>
      <c r="M87" s="18" t="s">
        <v>472</v>
      </c>
      <c r="N87" s="20">
        <v>2015</v>
      </c>
      <c r="O87" s="20">
        <v>1</v>
      </c>
      <c r="P87" s="21"/>
      <c r="Q87" t="str">
        <f t="shared" si="16"/>
        <v>Fraser_Valley_East</v>
      </c>
      <c r="S87" s="8" t="str">
        <f t="shared" si="17"/>
        <v>Fraser_Valley_East_BC_Wall_Map_GMJ_2015.jpg</v>
      </c>
      <c r="T87" s="1"/>
      <c r="U87" s="1" t="s">
        <v>289</v>
      </c>
      <c r="V87" s="8" t="str">
        <f t="shared" si="18"/>
        <v>Fraser_Valley_East_British Columbia_Wall_Map_GMJ</v>
      </c>
      <c r="W87" s="8" t="str">
        <f t="shared" si="19"/>
        <v>fraser-valley-east-british-columbia-wall-map-gmj</v>
      </c>
    </row>
    <row r="88" spans="1:23" ht="12.75">
      <c r="A88" s="18" t="s">
        <v>552</v>
      </c>
      <c r="B88" s="18" t="s">
        <v>494</v>
      </c>
      <c r="C88" s="18" t="s">
        <v>466</v>
      </c>
      <c r="D88" s="18" t="s">
        <v>526</v>
      </c>
      <c r="E88" s="18"/>
      <c r="F88" s="19"/>
      <c r="G88" s="81"/>
      <c r="H88" s="68">
        <v>50</v>
      </c>
      <c r="I88" s="18" t="s">
        <v>529</v>
      </c>
      <c r="J88" s="18" t="s">
        <v>530</v>
      </c>
      <c r="K88" s="18"/>
      <c r="L88" s="18" t="s">
        <v>472</v>
      </c>
      <c r="M88" s="18" t="s">
        <v>472</v>
      </c>
      <c r="N88" s="20">
        <v>1997</v>
      </c>
      <c r="O88" s="20">
        <v>1</v>
      </c>
      <c r="P88" s="21"/>
      <c r="Q88" t="str">
        <f t="shared" si="16"/>
        <v>Indian_-_Inuit_Communities_of_British_Columbia</v>
      </c>
      <c r="S88" s="8" t="str">
        <f t="shared" si="17"/>
        <v>Indian_-_Inuit_Communities_of_British_Columbia_Canada_Wall_Map_GMJ_1997.jpg</v>
      </c>
      <c r="T88" s="1"/>
      <c r="U88" s="1" t="s">
        <v>289</v>
      </c>
      <c r="V88" s="8" t="str">
        <f t="shared" si="18"/>
        <v>Indian_-_Inuit_Communities_of_British_Columbia_British Columbia_Wall_Map_GMJ</v>
      </c>
      <c r="W88" s="8" t="str">
        <f t="shared" si="19"/>
        <v>indian-inuit-communities-of-british-columbia-british-columbia-wall-map-gmj</v>
      </c>
    </row>
    <row r="89" spans="1:23" ht="12.75">
      <c r="A89" s="18" t="s">
        <v>528</v>
      </c>
      <c r="B89" s="18" t="s">
        <v>494</v>
      </c>
      <c r="C89" s="18" t="s">
        <v>466</v>
      </c>
      <c r="D89" s="18" t="s">
        <v>526</v>
      </c>
      <c r="E89" s="18"/>
      <c r="F89" s="19"/>
      <c r="G89" s="81"/>
      <c r="H89" s="68">
        <v>50</v>
      </c>
      <c r="I89" s="18" t="s">
        <v>529</v>
      </c>
      <c r="J89" s="18" t="s">
        <v>530</v>
      </c>
      <c r="K89" s="18"/>
      <c r="L89" s="18" t="s">
        <v>472</v>
      </c>
      <c r="M89" s="18" t="s">
        <v>472</v>
      </c>
      <c r="N89" s="20">
        <v>1997</v>
      </c>
      <c r="O89" s="20">
        <v>1</v>
      </c>
      <c r="P89" s="21"/>
      <c r="Q89" t="str">
        <f t="shared" si="16"/>
        <v>Indian_Band_-_Tribal_Council_of_British_Columbia</v>
      </c>
      <c r="S89" s="8" t="str">
        <f t="shared" si="17"/>
        <v>Indian_Band_-_Tribal_Council_of_British_Columbia_Canada_Wall_Map_GMJ_1997.jpg</v>
      </c>
      <c r="T89" s="1"/>
      <c r="U89" s="1" t="s">
        <v>289</v>
      </c>
      <c r="V89" s="8" t="str">
        <f t="shared" si="18"/>
        <v>Indian_Band_-_Tribal_Council_of_British_Columbia_British Columbia_Wall_Map_GMJ</v>
      </c>
      <c r="W89" s="8" t="str">
        <f t="shared" si="19"/>
        <v>indian-band-tribal-council-of-british-columbia-british-columbia-wall-map-gmj</v>
      </c>
    </row>
    <row r="90" spans="1:23" ht="12.75">
      <c r="A90" s="18" t="s">
        <v>618</v>
      </c>
      <c r="B90" s="18" t="s">
        <v>619</v>
      </c>
      <c r="C90" s="18" t="s">
        <v>466</v>
      </c>
      <c r="D90" s="18" t="s">
        <v>492</v>
      </c>
      <c r="E90" s="18" t="s">
        <v>495</v>
      </c>
      <c r="F90" s="19" t="s">
        <v>496</v>
      </c>
      <c r="G90" s="81">
        <v>4104</v>
      </c>
      <c r="H90" s="68">
        <v>4.95</v>
      </c>
      <c r="I90" s="18" t="s">
        <v>620</v>
      </c>
      <c r="J90" s="18" t="s">
        <v>469</v>
      </c>
      <c r="K90" s="18" t="s">
        <v>470</v>
      </c>
      <c r="L90" s="18" t="s">
        <v>493</v>
      </c>
      <c r="M90" s="18" t="s">
        <v>611</v>
      </c>
      <c r="N90" s="20">
        <v>2001</v>
      </c>
      <c r="O90" s="20"/>
      <c r="P90" s="21"/>
      <c r="Q90" t="str">
        <f t="shared" si="16"/>
        <v>Okanagan</v>
      </c>
      <c r="S90" s="8" t="str">
        <f t="shared" si="17"/>
        <v>Okanagan_BC_Road_Map_PTH_2001.jpg</v>
      </c>
      <c r="T90" s="1"/>
      <c r="U90" s="1" t="s">
        <v>289</v>
      </c>
      <c r="V90" s="8" t="str">
        <f t="shared" si="18"/>
        <v>Okanagan_British Columbia_Road_Map_PTH</v>
      </c>
      <c r="W90" s="8" t="str">
        <f t="shared" si="19"/>
        <v>okanagan-british-columbia-road-map-pth</v>
      </c>
    </row>
    <row r="91" spans="1:23" ht="12.75">
      <c r="A91" s="18" t="s">
        <v>1392</v>
      </c>
      <c r="B91" s="18" t="s">
        <v>619</v>
      </c>
      <c r="C91" s="18" t="s">
        <v>466</v>
      </c>
      <c r="D91" s="18" t="s">
        <v>467</v>
      </c>
      <c r="E91" s="18" t="s">
        <v>1852</v>
      </c>
      <c r="F91" s="19" t="s">
        <v>1853</v>
      </c>
      <c r="G91" s="81">
        <v>4114</v>
      </c>
      <c r="H91" s="68">
        <v>5.95</v>
      </c>
      <c r="I91" s="18" t="s">
        <v>616</v>
      </c>
      <c r="J91" s="18" t="s">
        <v>418</v>
      </c>
      <c r="K91" s="18" t="s">
        <v>470</v>
      </c>
      <c r="L91" s="18" t="s">
        <v>472</v>
      </c>
      <c r="M91" s="18" t="s">
        <v>472</v>
      </c>
      <c r="N91" s="20">
        <v>2018</v>
      </c>
      <c r="O91" s="20"/>
      <c r="P91" s="21"/>
      <c r="Q91" t="str">
        <f>SUBSTITUTE(SUBSTITUTE(SUBSTITUTE(SUBSTITUTE(SUBSTITUTE(SUBSTITUTE(SUBSTITUTE(A91,")",),"(",),".",),",","_"),"&amp;","-"),"/","-")," ","_")</f>
        <v>Sunshine_Coast_-_Gibsons_-_Sechelt_-_Powell_River</v>
      </c>
      <c r="S91" s="8" t="str">
        <f>+TRIM(Q91)&amp;"_"&amp;TRIM(B91)&amp;"_"&amp;TRIM(PROPER(D91))&amp;"_"&amp;TRIM(PROPER(C91))&amp;"_"&amp;TRIM(L91)&amp;"_"&amp;TRIM(N91)&amp;".jpg"</f>
        <v>Sunshine_Coast_-_Gibsons_-_Sechelt_-_Powell_River_BC_Street_Map_GMJ_2018.jpg</v>
      </c>
      <c r="T91" s="1"/>
      <c r="U91" s="1" t="s">
        <v>289</v>
      </c>
      <c r="V91" s="8" t="str">
        <f>+TRIM(Q91)&amp;"_"&amp;TRIM(U91)&amp;"_"&amp;TRIM(PROPER(D91))&amp;"_"&amp;TRIM(PROPER(C91))&amp;"_"&amp;TRIM(L91)</f>
        <v>Sunshine_Coast_-_Gibsons_-_Sechelt_-_Powell_River_British Columbia_Street_Map_GMJ</v>
      </c>
      <c r="W91" s="8" t="str">
        <f>LOWER(SUBSTITUTE(SUBSTITUTE(SUBSTITUTE(SUBSTITUTE(TRIM(Q91)&amp;"_"&amp;TRIM(U91)&amp;"_"&amp;TRIM(PROPER(D91))&amp;"_"&amp;TRIM(PROPER(C91))&amp;"_"&amp;TRIM(L91)," ","-"),"_","-"),"--","-"),"--","-"))</f>
        <v>sunshine-coast-gibsons-sechelt-powell-river-british-columbia-street-map-gmj</v>
      </c>
    </row>
    <row r="92" spans="1:23" ht="12.75">
      <c r="A92" s="18" t="s">
        <v>1849</v>
      </c>
      <c r="B92" s="18" t="s">
        <v>619</v>
      </c>
      <c r="C92" s="18" t="s">
        <v>466</v>
      </c>
      <c r="D92" s="18" t="s">
        <v>467</v>
      </c>
      <c r="E92" s="18" t="s">
        <v>1389</v>
      </c>
      <c r="F92" s="19" t="s">
        <v>1390</v>
      </c>
      <c r="G92" s="81">
        <v>4106</v>
      </c>
      <c r="H92" s="68">
        <v>5.95</v>
      </c>
      <c r="I92" s="18" t="s">
        <v>502</v>
      </c>
      <c r="J92" s="18" t="s">
        <v>469</v>
      </c>
      <c r="K92" s="18" t="s">
        <v>470</v>
      </c>
      <c r="L92" s="18" t="s">
        <v>472</v>
      </c>
      <c r="M92" s="18" t="s">
        <v>472</v>
      </c>
      <c r="N92" s="20">
        <v>2011</v>
      </c>
      <c r="O92" s="20"/>
      <c r="P92" s="21"/>
      <c r="Q92" t="str">
        <f t="shared" si="16"/>
        <v>Vancouver__Metro</v>
      </c>
      <c r="S92" s="8" t="str">
        <f t="shared" si="17"/>
        <v>Vancouver__Metro_BC_Street_Map_GMJ_2011.jpg</v>
      </c>
      <c r="T92" s="1"/>
      <c r="U92" s="1" t="s">
        <v>289</v>
      </c>
      <c r="V92" s="8" t="str">
        <f t="shared" si="18"/>
        <v>Vancouver__Metro_British Columbia_Street_Map_GMJ</v>
      </c>
      <c r="W92" s="8" t="str">
        <f t="shared" si="19"/>
        <v>vancouver-metro-british-columbia-street-map-gmj</v>
      </c>
    </row>
    <row r="93" spans="1:23" ht="12.75">
      <c r="A93" s="18" t="s">
        <v>1849</v>
      </c>
      <c r="B93" s="18" t="s">
        <v>619</v>
      </c>
      <c r="C93" s="18" t="s">
        <v>466</v>
      </c>
      <c r="D93" s="18" t="s">
        <v>467</v>
      </c>
      <c r="E93" s="18" t="s">
        <v>1389</v>
      </c>
      <c r="F93" s="19" t="s">
        <v>602</v>
      </c>
      <c r="G93" s="81">
        <v>4162</v>
      </c>
      <c r="H93" s="68">
        <v>5.95</v>
      </c>
      <c r="I93" s="18" t="s">
        <v>502</v>
      </c>
      <c r="J93" s="18" t="s">
        <v>469</v>
      </c>
      <c r="K93" s="18" t="s">
        <v>470</v>
      </c>
      <c r="L93" s="18" t="s">
        <v>472</v>
      </c>
      <c r="M93" s="18" t="s">
        <v>472</v>
      </c>
      <c r="N93" s="20">
        <v>2015</v>
      </c>
      <c r="O93" s="20"/>
      <c r="P93" s="21"/>
      <c r="Q93" t="str">
        <f t="shared" si="16"/>
        <v>Vancouver__Metro</v>
      </c>
      <c r="S93" s="8" t="str">
        <f t="shared" si="17"/>
        <v>Vancouver__Metro_BC_Street_Map_GMJ_2015.jpg</v>
      </c>
      <c r="T93" s="1"/>
      <c r="U93" s="1" t="s">
        <v>289</v>
      </c>
      <c r="V93" s="8" t="str">
        <f>+TRIM(Q93)&amp;"_"&amp;TRIM(U93)&amp;"_"&amp;TRIM(PROPER(D93))&amp;"_"&amp;TRIM(PROPER(C93))&amp;"_"&amp;TRIM(L93)</f>
        <v>Vancouver__Metro_British Columbia_Street_Map_GMJ</v>
      </c>
      <c r="W93" s="8" t="str">
        <f>LOWER(SUBSTITUTE(SUBSTITUTE(SUBSTITUTE(SUBSTITUTE(TRIM(Q93)&amp;"_"&amp;TRIM(U93)&amp;"_"&amp;TRIM(PROPER(D93))&amp;"_"&amp;TRIM(PROPER(C93))&amp;"_"&amp;TRIM(L93)," ","-"),"_","-"),"--","-"),"--","-"))</f>
        <v>vancouver-metro-british-columbia-street-map-gmj</v>
      </c>
    </row>
    <row r="94" spans="1:23" ht="12.75">
      <c r="A94" s="18" t="s">
        <v>311</v>
      </c>
      <c r="B94" s="18" t="s">
        <v>619</v>
      </c>
      <c r="C94" s="18" t="s">
        <v>466</v>
      </c>
      <c r="D94" s="18" t="s">
        <v>467</v>
      </c>
      <c r="E94" s="18" t="s">
        <v>1391</v>
      </c>
      <c r="F94" s="19" t="s">
        <v>1083</v>
      </c>
      <c r="G94" s="81">
        <v>4108</v>
      </c>
      <c r="H94" s="68">
        <v>5.95</v>
      </c>
      <c r="I94" s="18" t="s">
        <v>504</v>
      </c>
      <c r="J94" s="18" t="s">
        <v>469</v>
      </c>
      <c r="K94" s="18" t="s">
        <v>470</v>
      </c>
      <c r="L94" s="18" t="s">
        <v>472</v>
      </c>
      <c r="M94" s="18" t="s">
        <v>472</v>
      </c>
      <c r="N94" s="20">
        <v>2011</v>
      </c>
      <c r="O94" s="20"/>
      <c r="P94" s="21"/>
      <c r="Q94" t="str">
        <f t="shared" si="16"/>
        <v>Vancouver_and_Fraser_Valley_Cities_2011</v>
      </c>
      <c r="S94" s="8" t="str">
        <f t="shared" si="17"/>
        <v>Vancouver_and_Fraser_Valley_Cities_2011_BC_Street_Map_GMJ_2011.jpg</v>
      </c>
      <c r="T94" s="1"/>
      <c r="U94" s="1" t="s">
        <v>289</v>
      </c>
      <c r="V94" s="8" t="str">
        <f aca="true" t="shared" si="20" ref="V94:V158">+TRIM(Q94)&amp;"_"&amp;TRIM(U94)&amp;"_"&amp;TRIM(PROPER(D94))&amp;"_"&amp;TRIM(PROPER(C94))&amp;"_"&amp;TRIM(L94)</f>
        <v>Vancouver_and_Fraser_Valley_Cities_2011_British Columbia_Street_Map_GMJ</v>
      </c>
      <c r="W94" s="8" t="str">
        <f aca="true" t="shared" si="21" ref="W94:W135">LOWER(SUBSTITUTE(SUBSTITUTE(SUBSTITUTE(SUBSTITUTE(TRIM(Q94)&amp;"_"&amp;TRIM(U94)&amp;"_"&amp;TRIM(PROPER(D94))&amp;"_"&amp;TRIM(PROPER(C94))&amp;"_"&amp;TRIM(L94)," ","-"),"_","-"),"--","-"),"--","-"))</f>
        <v>vancouver-and-fraser-valley-cities-2011-british-columbia-street-map-gmj</v>
      </c>
    </row>
    <row r="95" spans="1:23" ht="12.75">
      <c r="A95" s="18" t="s">
        <v>497</v>
      </c>
      <c r="B95" s="18" t="s">
        <v>619</v>
      </c>
      <c r="C95" s="18" t="s">
        <v>466</v>
      </c>
      <c r="D95" s="18" t="s">
        <v>492</v>
      </c>
      <c r="E95" s="18" t="s">
        <v>498</v>
      </c>
      <c r="F95" s="19" t="s">
        <v>499</v>
      </c>
      <c r="G95" s="81">
        <v>3</v>
      </c>
      <c r="H95" s="68">
        <v>3.95</v>
      </c>
      <c r="I95" s="18" t="s">
        <v>500</v>
      </c>
      <c r="J95" s="18" t="s">
        <v>469</v>
      </c>
      <c r="K95" s="18" t="s">
        <v>470</v>
      </c>
      <c r="L95" s="18" t="s">
        <v>472</v>
      </c>
      <c r="M95" s="18" t="s">
        <v>472</v>
      </c>
      <c r="N95" s="20">
        <v>2000</v>
      </c>
      <c r="O95" s="20"/>
      <c r="P95" s="21" t="s">
        <v>216</v>
      </c>
      <c r="Q95" t="str">
        <f t="shared" si="16"/>
        <v>Vancouver_Island</v>
      </c>
      <c r="S95" s="8" t="str">
        <f t="shared" si="17"/>
        <v>Vancouver_Island_BC_Road_Map_GMJ_2000.jpg</v>
      </c>
      <c r="T95" s="1"/>
      <c r="U95" s="1" t="s">
        <v>289</v>
      </c>
      <c r="V95" s="8" t="str">
        <f t="shared" si="20"/>
        <v>Vancouver_Island_British Columbia_Road_Map_GMJ</v>
      </c>
      <c r="W95" s="8" t="str">
        <f t="shared" si="21"/>
        <v>vancouver-island-british-columbia-road-map-gmj</v>
      </c>
    </row>
    <row r="96" spans="1:23" ht="12.75">
      <c r="A96" s="18" t="s">
        <v>505</v>
      </c>
      <c r="B96" s="18" t="s">
        <v>619</v>
      </c>
      <c r="C96" s="18" t="s">
        <v>466</v>
      </c>
      <c r="D96" s="18" t="s">
        <v>467</v>
      </c>
      <c r="E96" s="18"/>
      <c r="F96" s="19" t="s">
        <v>522</v>
      </c>
      <c r="G96" s="81"/>
      <c r="H96" s="68">
        <v>9.95</v>
      </c>
      <c r="I96" s="18" t="s">
        <v>523</v>
      </c>
      <c r="J96" s="18" t="s">
        <v>469</v>
      </c>
      <c r="K96" s="18" t="s">
        <v>524</v>
      </c>
      <c r="L96" s="18" t="s">
        <v>472</v>
      </c>
      <c r="M96" s="18" t="s">
        <v>472</v>
      </c>
      <c r="N96" s="20">
        <v>2020</v>
      </c>
      <c r="O96" s="20">
        <v>1</v>
      </c>
      <c r="P96" s="21"/>
      <c r="Q96" t="str">
        <f t="shared" si="16"/>
        <v>Vancouver_Schools_-_Boundaries</v>
      </c>
      <c r="S96" s="8" t="str">
        <f t="shared" si="17"/>
        <v>Vancouver_Schools_-_Boundaries_BC_Street_Map_GMJ_2020.jpg</v>
      </c>
      <c r="T96" s="1"/>
      <c r="U96" s="1" t="s">
        <v>289</v>
      </c>
      <c r="V96" s="8" t="str">
        <f t="shared" si="20"/>
        <v>Vancouver_Schools_-_Boundaries_British Columbia_Street_Map_GMJ</v>
      </c>
      <c r="W96" s="8" t="str">
        <f t="shared" si="21"/>
        <v>vancouver-schools-boundaries-british-columbia-street-map-gmj</v>
      </c>
    </row>
    <row r="97" spans="1:23" ht="12.75">
      <c r="A97" s="18" t="s">
        <v>553</v>
      </c>
      <c r="B97" s="18" t="s">
        <v>619</v>
      </c>
      <c r="C97" s="18" t="s">
        <v>466</v>
      </c>
      <c r="D97" s="18" t="s">
        <v>526</v>
      </c>
      <c r="E97" s="18"/>
      <c r="F97" s="19"/>
      <c r="G97" s="81"/>
      <c r="H97" s="68">
        <v>200</v>
      </c>
      <c r="I97" s="18" t="s">
        <v>616</v>
      </c>
      <c r="J97" s="18" t="s">
        <v>527</v>
      </c>
      <c r="K97" s="18"/>
      <c r="L97" s="18" t="s">
        <v>472</v>
      </c>
      <c r="M97" s="18" t="s">
        <v>472</v>
      </c>
      <c r="N97" s="20">
        <v>2015</v>
      </c>
      <c r="O97" s="20">
        <v>1</v>
      </c>
      <c r="P97" s="21"/>
      <c r="Q97" t="str">
        <f t="shared" si="16"/>
        <v>Vancouver__Greater_-_Fraser_Valley</v>
      </c>
      <c r="S97" s="8" t="str">
        <f t="shared" si="17"/>
        <v>Vancouver__Greater_-_Fraser_Valley_BC_Wall_Map_GMJ_2015.jpg</v>
      </c>
      <c r="T97" s="1"/>
      <c r="U97" s="1" t="s">
        <v>289</v>
      </c>
      <c r="V97" s="8" t="str">
        <f t="shared" si="20"/>
        <v>Vancouver__Greater_-_Fraser_Valley_British Columbia_Wall_Map_GMJ</v>
      </c>
      <c r="W97" s="8" t="str">
        <f t="shared" si="21"/>
        <v>vancouver-greater-fraser-valley-british-columbia-wall-map-gmj</v>
      </c>
    </row>
    <row r="98" spans="1:23" ht="12.75">
      <c r="A98" s="18" t="s">
        <v>554</v>
      </c>
      <c r="B98" s="18" t="s">
        <v>619</v>
      </c>
      <c r="C98" s="18" t="s">
        <v>1312</v>
      </c>
      <c r="D98" s="18" t="s">
        <v>467</v>
      </c>
      <c r="E98" s="18" t="s">
        <v>337</v>
      </c>
      <c r="F98" s="19" t="s">
        <v>342</v>
      </c>
      <c r="G98" s="81">
        <v>4109</v>
      </c>
      <c r="H98" s="68">
        <v>3.95</v>
      </c>
      <c r="I98" s="18" t="s">
        <v>343</v>
      </c>
      <c r="J98" s="18" t="s">
        <v>344</v>
      </c>
      <c r="K98" s="18" t="s">
        <v>345</v>
      </c>
      <c r="L98" s="18" t="s">
        <v>493</v>
      </c>
      <c r="M98" s="18" t="s">
        <v>472</v>
      </c>
      <c r="N98" s="20">
        <v>1999</v>
      </c>
      <c r="O98" s="20"/>
      <c r="P98" s="21"/>
      <c r="Q98" t="str">
        <f t="shared" si="16"/>
        <v>Fraser_Valley</v>
      </c>
      <c r="S98" s="8" t="str">
        <f t="shared" si="17"/>
        <v>Fraser_Valley_BC_Street_Mapbook_PTH_1999.jpg</v>
      </c>
      <c r="T98" s="1"/>
      <c r="U98" s="1" t="s">
        <v>289</v>
      </c>
      <c r="V98" s="8" t="str">
        <f t="shared" si="20"/>
        <v>Fraser_Valley_British Columbia_Street_Mapbook_PTH</v>
      </c>
      <c r="W98" s="8" t="str">
        <f t="shared" si="21"/>
        <v>fraser-valley-british-columbia-street-mapbook-pth</v>
      </c>
    </row>
    <row r="99" spans="1:23" ht="12.75">
      <c r="A99" s="18" t="s">
        <v>1385</v>
      </c>
      <c r="B99" s="18" t="s">
        <v>619</v>
      </c>
      <c r="C99" s="18" t="s">
        <v>1312</v>
      </c>
      <c r="D99" s="18" t="s">
        <v>467</v>
      </c>
      <c r="E99" s="18" t="s">
        <v>1386</v>
      </c>
      <c r="F99" s="19" t="s">
        <v>1387</v>
      </c>
      <c r="G99" s="81">
        <v>4107</v>
      </c>
      <c r="H99" s="68">
        <v>10.95</v>
      </c>
      <c r="I99" s="18" t="s">
        <v>343</v>
      </c>
      <c r="J99" s="18" t="s">
        <v>1388</v>
      </c>
      <c r="K99" s="18" t="s">
        <v>345</v>
      </c>
      <c r="L99" s="18" t="s">
        <v>472</v>
      </c>
      <c r="M99" s="18" t="s">
        <v>472</v>
      </c>
      <c r="N99" s="20">
        <v>2011</v>
      </c>
      <c r="O99" s="20"/>
      <c r="P99" s="21"/>
      <c r="Q99" t="str">
        <f t="shared" si="16"/>
        <v>Vancouver__Greater</v>
      </c>
      <c r="S99" s="8" t="str">
        <f t="shared" si="17"/>
        <v>Vancouver__Greater_BC_Street_Mapbook_GMJ_2011.jpg</v>
      </c>
      <c r="T99" s="1"/>
      <c r="U99" s="1" t="s">
        <v>289</v>
      </c>
      <c r="V99" s="8" t="str">
        <f t="shared" si="20"/>
        <v>Vancouver__Greater_British Columbia_Street_Mapbook_GMJ</v>
      </c>
      <c r="W99" s="8" t="str">
        <f t="shared" si="21"/>
        <v>vancouver-greater-british-columbia-street-mapbook-gmj</v>
      </c>
    </row>
    <row r="100" spans="1:23" ht="12.75">
      <c r="A100" s="18" t="s">
        <v>661</v>
      </c>
      <c r="B100" s="18" t="s">
        <v>347</v>
      </c>
      <c r="C100" s="18" t="s">
        <v>348</v>
      </c>
      <c r="D100" s="18" t="s">
        <v>467</v>
      </c>
      <c r="E100" s="18" t="s">
        <v>354</v>
      </c>
      <c r="F100" s="19"/>
      <c r="G100" s="81"/>
      <c r="H100" s="68" t="s">
        <v>611</v>
      </c>
      <c r="I100" s="18" t="s">
        <v>351</v>
      </c>
      <c r="J100" s="18" t="s">
        <v>353</v>
      </c>
      <c r="K100" s="18" t="s">
        <v>345</v>
      </c>
      <c r="L100" s="18" t="s">
        <v>350</v>
      </c>
      <c r="M100" s="18" t="s">
        <v>472</v>
      </c>
      <c r="N100" s="20">
        <v>2007</v>
      </c>
      <c r="O100" s="20"/>
      <c r="P100" s="21" t="s">
        <v>216</v>
      </c>
      <c r="Q100" t="str">
        <f t="shared" si="16"/>
        <v>Los_Angeles_-_Orange_Counties</v>
      </c>
      <c r="S100" s="8" t="str">
        <f t="shared" si="17"/>
        <v>Los_Angeles_-_Orange_Counties_CA_Street_Atlas_AMC_2007.jpg</v>
      </c>
      <c r="T100" s="1"/>
      <c r="U100" s="1" t="s">
        <v>290</v>
      </c>
      <c r="V100" s="8" t="str">
        <f t="shared" si="20"/>
        <v>Los_Angeles_-_Orange_Counties_California_Street_Atlas_AMC</v>
      </c>
      <c r="W100" s="8" t="str">
        <f t="shared" si="21"/>
        <v>los-angeles-orange-counties-california-street-atlas-amc</v>
      </c>
    </row>
    <row r="101" spans="1:23" ht="12.75">
      <c r="A101" s="18" t="s">
        <v>663</v>
      </c>
      <c r="B101" s="18" t="s">
        <v>347</v>
      </c>
      <c r="C101" s="18" t="s">
        <v>348</v>
      </c>
      <c r="D101" s="18" t="s">
        <v>467</v>
      </c>
      <c r="E101" s="18" t="s">
        <v>354</v>
      </c>
      <c r="F101" s="19"/>
      <c r="G101" s="81"/>
      <c r="H101" s="68" t="s">
        <v>611</v>
      </c>
      <c r="I101" s="18" t="s">
        <v>351</v>
      </c>
      <c r="J101" s="18" t="s">
        <v>352</v>
      </c>
      <c r="K101" s="18" t="s">
        <v>345</v>
      </c>
      <c r="L101" s="18" t="s">
        <v>350</v>
      </c>
      <c r="M101" s="18" t="s">
        <v>472</v>
      </c>
      <c r="N101" s="20">
        <v>2007</v>
      </c>
      <c r="O101" s="20"/>
      <c r="P101" s="21" t="s">
        <v>216</v>
      </c>
      <c r="Q101" t="str">
        <f t="shared" si="16"/>
        <v>Los_Angeles_County</v>
      </c>
      <c r="S101" s="8" t="str">
        <f t="shared" si="17"/>
        <v>Los_Angeles_County_CA_Street_Atlas_AMC_2007.jpg</v>
      </c>
      <c r="T101" s="1"/>
      <c r="U101" s="1" t="s">
        <v>290</v>
      </c>
      <c r="V101" s="8" t="str">
        <f t="shared" si="20"/>
        <v>Los_Angeles_County_California_Street_Atlas_AMC</v>
      </c>
      <c r="W101" s="8" t="str">
        <f t="shared" si="21"/>
        <v>los-angeles-county-california-street-atlas-amc</v>
      </c>
    </row>
    <row r="102" spans="1:23" ht="12.75">
      <c r="A102" s="18" t="s">
        <v>664</v>
      </c>
      <c r="B102" s="18" t="s">
        <v>347</v>
      </c>
      <c r="C102" s="18" t="s">
        <v>348</v>
      </c>
      <c r="D102" s="18" t="s">
        <v>467</v>
      </c>
      <c r="E102" s="18" t="s">
        <v>611</v>
      </c>
      <c r="F102" s="19"/>
      <c r="G102" s="81"/>
      <c r="H102" s="68" t="s">
        <v>611</v>
      </c>
      <c r="I102" s="18" t="s">
        <v>343</v>
      </c>
      <c r="J102" s="18" t="s">
        <v>559</v>
      </c>
      <c r="K102" s="18" t="s">
        <v>345</v>
      </c>
      <c r="L102" s="18" t="s">
        <v>350</v>
      </c>
      <c r="M102" s="18" t="s">
        <v>472</v>
      </c>
      <c r="N102" s="20">
        <v>2001</v>
      </c>
      <c r="O102" s="20"/>
      <c r="P102" s="21" t="s">
        <v>216</v>
      </c>
      <c r="Q102" t="str">
        <f t="shared" si="16"/>
        <v>Marin_-_Sonoma_Counties</v>
      </c>
      <c r="S102" s="8" t="str">
        <f t="shared" si="17"/>
        <v>Marin_-_Sonoma_Counties_CA_Street_Atlas_AMC_2001.jpg</v>
      </c>
      <c r="T102" s="1"/>
      <c r="U102" s="1" t="s">
        <v>290</v>
      </c>
      <c r="V102" s="8" t="str">
        <f t="shared" si="20"/>
        <v>Marin_-_Sonoma_Counties_California_Street_Atlas_AMC</v>
      </c>
      <c r="W102" s="8" t="str">
        <f t="shared" si="21"/>
        <v>marin-sonoma-counties-california-street-atlas-amc</v>
      </c>
    </row>
    <row r="103" spans="1:23" ht="12.75">
      <c r="A103" s="18" t="s">
        <v>199</v>
      </c>
      <c r="B103" s="18" t="s">
        <v>347</v>
      </c>
      <c r="C103" s="18" t="s">
        <v>348</v>
      </c>
      <c r="D103" s="18" t="s">
        <v>467</v>
      </c>
      <c r="E103" s="18" t="s">
        <v>611</v>
      </c>
      <c r="F103" s="19"/>
      <c r="G103" s="81"/>
      <c r="H103" s="68" t="s">
        <v>611</v>
      </c>
      <c r="I103" s="18" t="s">
        <v>351</v>
      </c>
      <c r="J103" s="18" t="s">
        <v>561</v>
      </c>
      <c r="K103" s="18" t="s">
        <v>345</v>
      </c>
      <c r="L103" s="18" t="s">
        <v>350</v>
      </c>
      <c r="M103" s="18" t="s">
        <v>472</v>
      </c>
      <c r="N103" s="20">
        <v>2007</v>
      </c>
      <c r="O103" s="20"/>
      <c r="P103" s="21" t="s">
        <v>216</v>
      </c>
      <c r="Q103" t="str">
        <f t="shared" si="16"/>
        <v>Orange_County</v>
      </c>
      <c r="S103" s="8" t="str">
        <f t="shared" si="17"/>
        <v>Orange_County_CA_Street_Atlas_AMC_2007.jpg</v>
      </c>
      <c r="T103" s="1"/>
      <c r="U103" s="1" t="s">
        <v>290</v>
      </c>
      <c r="V103" s="8" t="str">
        <f t="shared" si="20"/>
        <v>Orange_County_California_Street_Atlas_AMC</v>
      </c>
      <c r="W103" s="8" t="str">
        <f t="shared" si="21"/>
        <v>orange-county-california-street-atlas-amc</v>
      </c>
    </row>
    <row r="104" spans="1:23" ht="12.75">
      <c r="A104" s="18" t="s">
        <v>1329</v>
      </c>
      <c r="B104" s="18" t="s">
        <v>347</v>
      </c>
      <c r="C104" s="18" t="s">
        <v>348</v>
      </c>
      <c r="D104" s="18" t="s">
        <v>467</v>
      </c>
      <c r="E104" s="18" t="s">
        <v>611</v>
      </c>
      <c r="F104" s="19"/>
      <c r="G104" s="81"/>
      <c r="H104" s="68" t="s">
        <v>611</v>
      </c>
      <c r="I104" s="18" t="s">
        <v>351</v>
      </c>
      <c r="J104" s="18" t="s">
        <v>562</v>
      </c>
      <c r="K104" s="18" t="s">
        <v>345</v>
      </c>
      <c r="L104" s="18" t="s">
        <v>350</v>
      </c>
      <c r="M104" s="18" t="s">
        <v>472</v>
      </c>
      <c r="N104" s="20">
        <v>2005</v>
      </c>
      <c r="O104" s="20"/>
      <c r="P104" s="21" t="s">
        <v>216</v>
      </c>
      <c r="Q104" t="str">
        <f t="shared" si="16"/>
        <v>Riverside_County</v>
      </c>
      <c r="S104" s="8" t="str">
        <f t="shared" si="17"/>
        <v>Riverside_County_CA_Street_Atlas_AMC_2005.jpg</v>
      </c>
      <c r="T104" s="1"/>
      <c r="U104" s="1" t="s">
        <v>290</v>
      </c>
      <c r="V104" s="8" t="str">
        <f t="shared" si="20"/>
        <v>Riverside_County_California_Street_Atlas_AMC</v>
      </c>
      <c r="W104" s="8" t="str">
        <f t="shared" si="21"/>
        <v>riverside-county-california-street-atlas-amc</v>
      </c>
    </row>
    <row r="105" spans="1:23" ht="12.75">
      <c r="A105" s="18" t="s">
        <v>1328</v>
      </c>
      <c r="B105" s="18" t="s">
        <v>347</v>
      </c>
      <c r="C105" s="18" t="s">
        <v>348</v>
      </c>
      <c r="D105" s="18" t="s">
        <v>467</v>
      </c>
      <c r="E105" s="18" t="s">
        <v>611</v>
      </c>
      <c r="F105" s="19"/>
      <c r="G105" s="81"/>
      <c r="H105" s="68" t="s">
        <v>611</v>
      </c>
      <c r="I105" s="18" t="s">
        <v>351</v>
      </c>
      <c r="J105" s="18" t="s">
        <v>564</v>
      </c>
      <c r="K105" s="18" t="s">
        <v>345</v>
      </c>
      <c r="L105" s="18" t="s">
        <v>350</v>
      </c>
      <c r="M105" s="18" t="s">
        <v>472</v>
      </c>
      <c r="N105" s="20">
        <v>2005</v>
      </c>
      <c r="O105" s="20"/>
      <c r="P105" s="21" t="s">
        <v>216</v>
      </c>
      <c r="Q105" t="str">
        <f t="shared" si="16"/>
        <v>San_Bernardino_County</v>
      </c>
      <c r="S105" s="8" t="str">
        <f t="shared" si="17"/>
        <v>San_Bernardino_County_CA_Street_Atlas_AMC_2005.jpg</v>
      </c>
      <c r="T105" s="1"/>
      <c r="U105" s="1" t="s">
        <v>290</v>
      </c>
      <c r="V105" s="8" t="str">
        <f t="shared" si="20"/>
        <v>San_Bernardino_County_California_Street_Atlas_AMC</v>
      </c>
      <c r="W105" s="8" t="str">
        <f t="shared" si="21"/>
        <v>san-bernardino-county-california-street-atlas-amc</v>
      </c>
    </row>
    <row r="106" spans="1:23" ht="12.75">
      <c r="A106" s="18" t="s">
        <v>1564</v>
      </c>
      <c r="B106" s="18" t="s">
        <v>347</v>
      </c>
      <c r="C106" s="18" t="s">
        <v>348</v>
      </c>
      <c r="D106" s="18" t="s">
        <v>467</v>
      </c>
      <c r="E106" s="18" t="s">
        <v>611</v>
      </c>
      <c r="F106" s="19"/>
      <c r="G106" s="81"/>
      <c r="H106" s="68" t="s">
        <v>611</v>
      </c>
      <c r="I106" s="18" t="s">
        <v>351</v>
      </c>
      <c r="J106" s="18" t="s">
        <v>565</v>
      </c>
      <c r="K106" s="18" t="s">
        <v>345</v>
      </c>
      <c r="L106" s="18" t="s">
        <v>350</v>
      </c>
      <c r="M106" s="18" t="s">
        <v>472</v>
      </c>
      <c r="N106" s="20">
        <v>2007</v>
      </c>
      <c r="O106" s="20"/>
      <c r="P106" s="21" t="s">
        <v>216</v>
      </c>
      <c r="Q106" t="str">
        <f t="shared" si="16"/>
        <v>San_Diego_County</v>
      </c>
      <c r="S106" s="8" t="str">
        <f t="shared" si="17"/>
        <v>San_Diego_County_CA_Street_Atlas_AMC_2007.jpg</v>
      </c>
      <c r="T106" s="1"/>
      <c r="U106" s="1" t="s">
        <v>290</v>
      </c>
      <c r="V106" s="8" t="str">
        <f t="shared" si="20"/>
        <v>San_Diego_County_California_Street_Atlas_AMC</v>
      </c>
      <c r="W106" s="8" t="str">
        <f t="shared" si="21"/>
        <v>san-diego-county-california-street-atlas-amc</v>
      </c>
    </row>
    <row r="107" spans="1:23" ht="12.75">
      <c r="A107" s="18" t="s">
        <v>368</v>
      </c>
      <c r="B107" s="18" t="s">
        <v>347</v>
      </c>
      <c r="C107" s="18" t="s">
        <v>348</v>
      </c>
      <c r="D107" s="18" t="s">
        <v>467</v>
      </c>
      <c r="E107" s="18" t="s">
        <v>611</v>
      </c>
      <c r="F107" s="19"/>
      <c r="G107" s="81"/>
      <c r="H107" s="68" t="s">
        <v>611</v>
      </c>
      <c r="I107" s="18" t="s">
        <v>343</v>
      </c>
      <c r="J107" s="18" t="s">
        <v>369</v>
      </c>
      <c r="K107" s="18" t="s">
        <v>345</v>
      </c>
      <c r="L107" s="18" t="s">
        <v>350</v>
      </c>
      <c r="M107" s="18" t="s">
        <v>472</v>
      </c>
      <c r="N107" s="20">
        <v>2000</v>
      </c>
      <c r="O107" s="20"/>
      <c r="P107" s="21" t="s">
        <v>216</v>
      </c>
      <c r="Q107" t="str">
        <f t="shared" si="16"/>
        <v>San_Francisco_Bay_Area_5_County</v>
      </c>
      <c r="S107" s="8" t="str">
        <f t="shared" si="17"/>
        <v>San_Francisco_Bay_Area_5_County_CA_Street_Atlas_AMC_2000.jpg</v>
      </c>
      <c r="T107" s="1"/>
      <c r="U107" s="1" t="s">
        <v>290</v>
      </c>
      <c r="V107" s="8" t="str">
        <f t="shared" si="20"/>
        <v>San_Francisco_Bay_Area_5_County_California_Street_Atlas_AMC</v>
      </c>
      <c r="W107" s="8" t="str">
        <f t="shared" si="21"/>
        <v>san-francisco-bay-area-5-county-california-street-atlas-amc</v>
      </c>
    </row>
    <row r="108" spans="1:23" ht="12.75">
      <c r="A108" s="18" t="s">
        <v>1327</v>
      </c>
      <c r="B108" s="18" t="s">
        <v>347</v>
      </c>
      <c r="C108" s="18" t="s">
        <v>348</v>
      </c>
      <c r="D108" s="18" t="s">
        <v>467</v>
      </c>
      <c r="E108" s="18" t="s">
        <v>611</v>
      </c>
      <c r="F108" s="19"/>
      <c r="G108" s="81"/>
      <c r="H108" s="68" t="s">
        <v>611</v>
      </c>
      <c r="I108" s="18" t="s">
        <v>351</v>
      </c>
      <c r="J108" s="18" t="s">
        <v>374</v>
      </c>
      <c r="K108" s="18" t="s">
        <v>345</v>
      </c>
      <c r="L108" s="18" t="s">
        <v>350</v>
      </c>
      <c r="M108" s="18" t="s">
        <v>472</v>
      </c>
      <c r="N108" s="20">
        <v>2001</v>
      </c>
      <c r="O108" s="20"/>
      <c r="P108" s="21" t="s">
        <v>216</v>
      </c>
      <c r="Q108" t="str">
        <f t="shared" si="16"/>
        <v>Santa_Barbara_-_Ventura_Counties</v>
      </c>
      <c r="S108" s="8" t="str">
        <f t="shared" si="17"/>
        <v>Santa_Barbara_-_Ventura_Counties_CA_Street_Atlas_AMC_2001.jpg</v>
      </c>
      <c r="T108" s="1"/>
      <c r="U108" s="1" t="s">
        <v>290</v>
      </c>
      <c r="V108" s="8" t="str">
        <f t="shared" si="20"/>
        <v>Santa_Barbara_-_Ventura_Counties_California_Street_Atlas_AMC</v>
      </c>
      <c r="W108" s="8" t="str">
        <f t="shared" si="21"/>
        <v>santa-barbara-ventura-counties-california-street-atlas-amc</v>
      </c>
    </row>
    <row r="109" spans="1:23" ht="12.75">
      <c r="A109" s="18" t="s">
        <v>2154</v>
      </c>
      <c r="B109" s="18" t="s">
        <v>347</v>
      </c>
      <c r="C109" s="18" t="s">
        <v>2155</v>
      </c>
      <c r="D109" s="18" t="s">
        <v>271</v>
      </c>
      <c r="E109" s="18"/>
      <c r="F109" s="19" t="s">
        <v>2156</v>
      </c>
      <c r="G109" s="81">
        <v>4960</v>
      </c>
      <c r="H109" s="68">
        <v>19.95</v>
      </c>
      <c r="I109" s="18" t="s">
        <v>2157</v>
      </c>
      <c r="J109" s="18" t="s">
        <v>217</v>
      </c>
      <c r="K109" s="18" t="s">
        <v>2158</v>
      </c>
      <c r="L109" s="18" t="s">
        <v>479</v>
      </c>
      <c r="M109" s="18" t="s">
        <v>479</v>
      </c>
      <c r="N109" s="20">
        <v>2006</v>
      </c>
      <c r="O109" s="20"/>
      <c r="P109" s="21"/>
      <c r="Q109" t="str">
        <f>SUBSTITUTE(SUBSTITUTE(SUBSTITUTE(SUBSTITUTE(SUBSTITUTE(SUBSTITUTE(SUBSTITUTE(A109,")",),"(",),".",),",","_"),"&amp;","-"),"/","-")," ","_")</f>
        <v>California_Wine_Country_-_South_Central_Coast</v>
      </c>
      <c r="S109" s="8" t="str">
        <f>+TRIM(Q109)&amp;"_"&amp;TRIM(B109)&amp;"_"&amp;TRIM(PROPER(D109))&amp;"_"&amp;TRIM(PROPER(C109))&amp;"_"&amp;TRIM(L109)&amp;"_"&amp;TRIM(N109)&amp;".jpg"</f>
        <v>California_Wine_Country_-_South_Central_Coast_CA_Guide_Book_GG_2006.jpg</v>
      </c>
      <c r="T109" s="1"/>
      <c r="U109" s="1" t="s">
        <v>290</v>
      </c>
      <c r="V109" s="8" t="str">
        <f>+TRIM(Q109)&amp;"_"&amp;TRIM(U109)&amp;"_"&amp;TRIM(PROPER(D109))&amp;"_"&amp;TRIM(PROPER(C109))&amp;"_"&amp;TRIM(L109)</f>
        <v>California_Wine_Country_-_South_Central_Coast_California_Guide_Book_GG</v>
      </c>
      <c r="W109" s="8" t="str">
        <f>LOWER(SUBSTITUTE(SUBSTITUTE(SUBSTITUTE(SUBSTITUTE(TRIM(Q109)&amp;"_"&amp;TRIM(U109)&amp;"_"&amp;TRIM(PROPER(D109))&amp;"_"&amp;TRIM(PROPER(C109))&amp;"_"&amp;TRIM(L109)," ","-"),"_","-"),"--","-"),"--","-"))</f>
        <v>california-wine-country-south-central-coast-california-guide-book-gg</v>
      </c>
    </row>
    <row r="110" spans="1:23" ht="12.75">
      <c r="A110" s="18" t="s">
        <v>661</v>
      </c>
      <c r="B110" s="18" t="s">
        <v>347</v>
      </c>
      <c r="C110" s="18" t="s">
        <v>271</v>
      </c>
      <c r="D110" s="18" t="s">
        <v>270</v>
      </c>
      <c r="E110" s="18" t="s">
        <v>1256</v>
      </c>
      <c r="F110" s="19" t="s">
        <v>1255</v>
      </c>
      <c r="G110" s="81"/>
      <c r="H110" s="68">
        <v>34.95</v>
      </c>
      <c r="I110" s="18" t="s">
        <v>1088</v>
      </c>
      <c r="J110" s="18" t="s">
        <v>272</v>
      </c>
      <c r="K110" s="18" t="s">
        <v>345</v>
      </c>
      <c r="L110" s="18" t="s">
        <v>397</v>
      </c>
      <c r="M110" s="18" t="s">
        <v>472</v>
      </c>
      <c r="N110" s="20">
        <v>2019</v>
      </c>
      <c r="O110" s="20"/>
      <c r="P110" s="21" t="s">
        <v>644</v>
      </c>
      <c r="Q110" t="str">
        <f t="shared" si="16"/>
        <v>Los_Angeles_-_Orange_Counties</v>
      </c>
      <c r="S110" s="8" t="str">
        <f t="shared" si="17"/>
        <v>Los_Angeles_-_Orange_Counties_CA_Thomas_Guide_RM_2019.jpg</v>
      </c>
      <c r="T110" s="1"/>
      <c r="U110" s="1" t="s">
        <v>290</v>
      </c>
      <c r="V110" s="8" t="str">
        <f t="shared" si="20"/>
        <v>Los_Angeles_-_Orange_Counties_California_Thomas_Guide_RM</v>
      </c>
      <c r="W110" s="8" t="str">
        <f t="shared" si="21"/>
        <v>los-angeles-orange-counties-california-thomas-guide-rm</v>
      </c>
    </row>
    <row r="111" spans="1:23" ht="12.75">
      <c r="A111" s="18" t="s">
        <v>1267</v>
      </c>
      <c r="B111" s="18" t="s">
        <v>347</v>
      </c>
      <c r="C111" s="18" t="s">
        <v>271</v>
      </c>
      <c r="D111" s="18" t="s">
        <v>270</v>
      </c>
      <c r="E111" s="18" t="s">
        <v>1266</v>
      </c>
      <c r="F111" s="19" t="s">
        <v>1265</v>
      </c>
      <c r="G111" s="81"/>
      <c r="H111" s="68">
        <v>29.95</v>
      </c>
      <c r="I111" s="18" t="s">
        <v>1088</v>
      </c>
      <c r="J111" s="18" t="s">
        <v>1271</v>
      </c>
      <c r="K111" s="18" t="s">
        <v>345</v>
      </c>
      <c r="L111" s="18" t="s">
        <v>397</v>
      </c>
      <c r="M111" s="18" t="s">
        <v>472</v>
      </c>
      <c r="N111" s="20">
        <v>2013</v>
      </c>
      <c r="O111" s="20"/>
      <c r="P111" s="21" t="s">
        <v>644</v>
      </c>
      <c r="Q111" t="str">
        <f t="shared" si="16"/>
        <v>Los_Angeles_-_Ventura_Counties</v>
      </c>
      <c r="S111" s="8" t="str">
        <f t="shared" si="17"/>
        <v>Los_Angeles_-_Ventura_Counties_CA_Thomas_Guide_RM_2013.jpg</v>
      </c>
      <c r="T111" s="1"/>
      <c r="U111" s="1" t="s">
        <v>290</v>
      </c>
      <c r="V111" s="8" t="str">
        <f t="shared" si="20"/>
        <v>Los_Angeles_-_Ventura_Counties_California_Thomas_Guide_RM</v>
      </c>
      <c r="W111" s="8" t="str">
        <f t="shared" si="21"/>
        <v>los-angeles-ventura-counties-california-thomas-guide-rm</v>
      </c>
    </row>
    <row r="112" spans="1:23" ht="12.75">
      <c r="A112" s="18" t="s">
        <v>663</v>
      </c>
      <c r="B112" s="18" t="s">
        <v>347</v>
      </c>
      <c r="C112" s="18" t="s">
        <v>271</v>
      </c>
      <c r="D112" s="18" t="s">
        <v>270</v>
      </c>
      <c r="E112" s="18" t="s">
        <v>354</v>
      </c>
      <c r="F112" s="19"/>
      <c r="G112" s="81"/>
      <c r="H112" s="68" t="s">
        <v>611</v>
      </c>
      <c r="I112" s="18" t="s">
        <v>1088</v>
      </c>
      <c r="J112" s="18" t="s">
        <v>587</v>
      </c>
      <c r="K112" s="18" t="s">
        <v>345</v>
      </c>
      <c r="L112" s="18" t="s">
        <v>397</v>
      </c>
      <c r="M112" s="18" t="s">
        <v>472</v>
      </c>
      <c r="N112" s="20">
        <v>2013</v>
      </c>
      <c r="O112" s="20"/>
      <c r="P112" s="21" t="s">
        <v>644</v>
      </c>
      <c r="Q112" t="str">
        <f t="shared" si="16"/>
        <v>Los_Angeles_County</v>
      </c>
      <c r="S112" s="8" t="str">
        <f t="shared" si="17"/>
        <v>Los_Angeles_County_CA_Thomas_Guide_RM_2013.jpg</v>
      </c>
      <c r="T112" s="1"/>
      <c r="U112" s="1" t="s">
        <v>290</v>
      </c>
      <c r="V112" s="8" t="str">
        <f t="shared" si="20"/>
        <v>Los_Angeles_County_California_Thomas_Guide_RM</v>
      </c>
      <c r="W112" s="8" t="str">
        <f t="shared" si="21"/>
        <v>los-angeles-county-california-thomas-guide-rm</v>
      </c>
    </row>
    <row r="113" spans="1:23" ht="12.75">
      <c r="A113" s="18" t="s">
        <v>199</v>
      </c>
      <c r="B113" s="18" t="s">
        <v>347</v>
      </c>
      <c r="C113" s="18" t="s">
        <v>271</v>
      </c>
      <c r="D113" s="18" t="s">
        <v>270</v>
      </c>
      <c r="E113" s="18" t="s">
        <v>354</v>
      </c>
      <c r="F113" s="19"/>
      <c r="G113" s="81"/>
      <c r="H113" s="68" t="s">
        <v>611</v>
      </c>
      <c r="I113" s="18" t="s">
        <v>1088</v>
      </c>
      <c r="J113" s="18" t="s">
        <v>588</v>
      </c>
      <c r="K113" s="18" t="s">
        <v>345</v>
      </c>
      <c r="L113" s="18" t="s">
        <v>397</v>
      </c>
      <c r="M113" s="18" t="s">
        <v>472</v>
      </c>
      <c r="N113" s="20">
        <v>2013</v>
      </c>
      <c r="O113" s="20"/>
      <c r="P113" s="21" t="s">
        <v>644</v>
      </c>
      <c r="Q113" t="str">
        <f t="shared" si="16"/>
        <v>Orange_County</v>
      </c>
      <c r="S113" s="8" t="str">
        <f t="shared" si="17"/>
        <v>Orange_County_CA_Thomas_Guide_RM_2013.jpg</v>
      </c>
      <c r="T113" s="1"/>
      <c r="U113" s="1" t="s">
        <v>290</v>
      </c>
      <c r="V113" s="8" t="str">
        <f t="shared" si="20"/>
        <v>Orange_County_California_Thomas_Guide_RM</v>
      </c>
      <c r="W113" s="8" t="str">
        <f t="shared" si="21"/>
        <v>orange-county-california-thomas-guide-rm</v>
      </c>
    </row>
    <row r="114" spans="1:23" ht="12.75">
      <c r="A114" s="18" t="s">
        <v>1329</v>
      </c>
      <c r="B114" s="18" t="s">
        <v>347</v>
      </c>
      <c r="C114" s="18" t="s">
        <v>271</v>
      </c>
      <c r="D114" s="18" t="s">
        <v>270</v>
      </c>
      <c r="E114" s="18" t="s">
        <v>354</v>
      </c>
      <c r="F114" s="19"/>
      <c r="G114" s="81"/>
      <c r="H114" s="68" t="s">
        <v>611</v>
      </c>
      <c r="I114" s="18" t="s">
        <v>1088</v>
      </c>
      <c r="J114" s="18" t="s">
        <v>1268</v>
      </c>
      <c r="K114" s="18" t="s">
        <v>345</v>
      </c>
      <c r="L114" s="18" t="s">
        <v>397</v>
      </c>
      <c r="M114" s="18" t="s">
        <v>472</v>
      </c>
      <c r="N114" s="20">
        <v>2013</v>
      </c>
      <c r="O114" s="20"/>
      <c r="P114" s="21" t="s">
        <v>644</v>
      </c>
      <c r="Q114" t="str">
        <f t="shared" si="16"/>
        <v>Riverside_County</v>
      </c>
      <c r="S114" s="8" t="str">
        <f t="shared" si="17"/>
        <v>Riverside_County_CA_Thomas_Guide_RM_2013.jpg</v>
      </c>
      <c r="T114" s="1"/>
      <c r="U114" s="1" t="s">
        <v>290</v>
      </c>
      <c r="V114" s="8" t="str">
        <f t="shared" si="20"/>
        <v>Riverside_County_California_Thomas_Guide_RM</v>
      </c>
      <c r="W114" s="8" t="str">
        <f t="shared" si="21"/>
        <v>riverside-county-california-thomas-guide-rm</v>
      </c>
    </row>
    <row r="115" spans="1:23" ht="12.75">
      <c r="A115" s="18" t="s">
        <v>1260</v>
      </c>
      <c r="B115" s="18" t="s">
        <v>347</v>
      </c>
      <c r="C115" s="18" t="s">
        <v>271</v>
      </c>
      <c r="D115" s="18" t="s">
        <v>270</v>
      </c>
      <c r="E115" s="18" t="s">
        <v>1261</v>
      </c>
      <c r="F115" s="19" t="s">
        <v>1264</v>
      </c>
      <c r="G115" s="81"/>
      <c r="H115" s="68">
        <v>32.95</v>
      </c>
      <c r="I115" s="18" t="s">
        <v>1088</v>
      </c>
      <c r="J115" s="18" t="s">
        <v>1270</v>
      </c>
      <c r="K115" s="18" t="s">
        <v>345</v>
      </c>
      <c r="L115" s="18" t="s">
        <v>397</v>
      </c>
      <c r="M115" s="18" t="s">
        <v>472</v>
      </c>
      <c r="N115" s="20">
        <v>2013</v>
      </c>
      <c r="O115" s="20"/>
      <c r="P115" s="21" t="s">
        <v>644</v>
      </c>
      <c r="Q115" t="str">
        <f t="shared" si="16"/>
        <v>San_Bernardino_-_Riverside_Counties</v>
      </c>
      <c r="S115" s="8" t="str">
        <f t="shared" si="17"/>
        <v>San_Bernardino_-_Riverside_Counties_CA_Thomas_Guide_RM_2013.jpg</v>
      </c>
      <c r="T115" s="1"/>
      <c r="U115" s="1" t="s">
        <v>290</v>
      </c>
      <c r="V115" s="8" t="str">
        <f t="shared" si="20"/>
        <v>San_Bernardino_-_Riverside_Counties_California_Thomas_Guide_RM</v>
      </c>
      <c r="W115" s="8" t="str">
        <f t="shared" si="21"/>
        <v>san-bernardino-riverside-counties-california-thomas-guide-rm</v>
      </c>
    </row>
    <row r="116" spans="1:23" ht="12.75">
      <c r="A116" s="18" t="s">
        <v>1328</v>
      </c>
      <c r="B116" s="18" t="s">
        <v>347</v>
      </c>
      <c r="C116" s="18" t="s">
        <v>271</v>
      </c>
      <c r="D116" s="18" t="s">
        <v>270</v>
      </c>
      <c r="E116" s="18" t="s">
        <v>354</v>
      </c>
      <c r="F116" s="19"/>
      <c r="G116" s="81"/>
      <c r="H116" s="68" t="s">
        <v>611</v>
      </c>
      <c r="I116" s="18" t="s">
        <v>1088</v>
      </c>
      <c r="J116" s="18" t="s">
        <v>1268</v>
      </c>
      <c r="K116" s="18" t="s">
        <v>345</v>
      </c>
      <c r="L116" s="18" t="s">
        <v>397</v>
      </c>
      <c r="M116" s="18" t="s">
        <v>472</v>
      </c>
      <c r="N116" s="20">
        <v>2013</v>
      </c>
      <c r="O116" s="20"/>
      <c r="P116" s="21" t="s">
        <v>644</v>
      </c>
      <c r="Q116" t="str">
        <f t="shared" si="16"/>
        <v>San_Bernardino_County</v>
      </c>
      <c r="S116" s="8" t="str">
        <f t="shared" si="17"/>
        <v>San_Bernardino_County_CA_Thomas_Guide_RM_2013.jpg</v>
      </c>
      <c r="T116" s="1"/>
      <c r="U116" s="1" t="s">
        <v>290</v>
      </c>
      <c r="V116" s="8" t="str">
        <f t="shared" si="20"/>
        <v>San_Bernardino_County_California_Thomas_Guide_RM</v>
      </c>
      <c r="W116" s="8" t="str">
        <f t="shared" si="21"/>
        <v>san-bernardino-county-california-thomas-guide-rm</v>
      </c>
    </row>
    <row r="117" spans="1:23" ht="12.75">
      <c r="A117" s="18" t="s">
        <v>1564</v>
      </c>
      <c r="B117" s="18" t="s">
        <v>347</v>
      </c>
      <c r="C117" s="18" t="s">
        <v>271</v>
      </c>
      <c r="D117" s="18" t="s">
        <v>270</v>
      </c>
      <c r="E117" s="18" t="s">
        <v>1258</v>
      </c>
      <c r="F117" s="19" t="s">
        <v>1259</v>
      </c>
      <c r="G117" s="81"/>
      <c r="H117" s="68">
        <v>24.95</v>
      </c>
      <c r="I117" s="18" t="s">
        <v>1088</v>
      </c>
      <c r="J117" s="18" t="s">
        <v>1269</v>
      </c>
      <c r="K117" s="18" t="s">
        <v>345</v>
      </c>
      <c r="L117" s="18" t="s">
        <v>397</v>
      </c>
      <c r="M117" s="18" t="s">
        <v>472</v>
      </c>
      <c r="N117" s="20">
        <v>2019</v>
      </c>
      <c r="O117" s="20"/>
      <c r="P117" s="21" t="s">
        <v>644</v>
      </c>
      <c r="Q117" t="str">
        <f t="shared" si="16"/>
        <v>San_Diego_County</v>
      </c>
      <c r="S117" s="8" t="str">
        <f t="shared" si="17"/>
        <v>San_Diego_County_CA_Thomas_Guide_RM_2019.jpg</v>
      </c>
      <c r="T117" s="1"/>
      <c r="U117" s="1" t="s">
        <v>290</v>
      </c>
      <c r="V117" s="8" t="str">
        <f t="shared" si="20"/>
        <v>San_Diego_County_California_Thomas_Guide_RM</v>
      </c>
      <c r="W117" s="8" t="str">
        <f t="shared" si="21"/>
        <v>san-diego-county-california-thomas-guide-rm</v>
      </c>
    </row>
    <row r="118" spans="1:23" ht="12.75">
      <c r="A118" s="18" t="s">
        <v>1257</v>
      </c>
      <c r="B118" s="18" t="s">
        <v>347</v>
      </c>
      <c r="C118" s="18" t="s">
        <v>271</v>
      </c>
      <c r="D118" s="18" t="s">
        <v>270</v>
      </c>
      <c r="E118" s="18" t="s">
        <v>354</v>
      </c>
      <c r="F118" s="19"/>
      <c r="G118" s="81"/>
      <c r="H118" s="68" t="s">
        <v>611</v>
      </c>
      <c r="I118" s="18" t="s">
        <v>1088</v>
      </c>
      <c r="J118" s="18" t="s">
        <v>154</v>
      </c>
      <c r="K118" s="18" t="s">
        <v>345</v>
      </c>
      <c r="L118" s="18" t="s">
        <v>397</v>
      </c>
      <c r="M118" s="18" t="s">
        <v>472</v>
      </c>
      <c r="N118" s="20">
        <v>2013</v>
      </c>
      <c r="O118" s="20"/>
      <c r="P118" s="21" t="s">
        <v>644</v>
      </c>
      <c r="Q118" t="str">
        <f t="shared" si="16"/>
        <v>Ventura_County</v>
      </c>
      <c r="S118" s="8" t="str">
        <f t="shared" si="17"/>
        <v>Ventura_County_CA_Thomas_Guide_RM_2013.jpg</v>
      </c>
      <c r="T118" s="1"/>
      <c r="U118" s="1" t="s">
        <v>290</v>
      </c>
      <c r="V118" s="8" t="str">
        <f t="shared" si="20"/>
        <v>Ventura_County_California_Thomas_Guide_RM</v>
      </c>
      <c r="W118" s="8" t="str">
        <f t="shared" si="21"/>
        <v>ventura-county-california-thomas-guide-rm</v>
      </c>
    </row>
    <row r="119" spans="1:23" ht="12.75">
      <c r="A119" s="18" t="s">
        <v>699</v>
      </c>
      <c r="B119" s="18" t="s">
        <v>347</v>
      </c>
      <c r="C119" s="18" t="s">
        <v>466</v>
      </c>
      <c r="D119" s="18" t="s">
        <v>467</v>
      </c>
      <c r="E119" s="18" t="s">
        <v>698</v>
      </c>
      <c r="F119" s="19" t="s">
        <v>697</v>
      </c>
      <c r="G119" s="81">
        <v>4709</v>
      </c>
      <c r="H119" s="68">
        <v>5.95</v>
      </c>
      <c r="I119" s="18" t="s">
        <v>468</v>
      </c>
      <c r="J119" s="18" t="s">
        <v>418</v>
      </c>
      <c r="K119" s="18" t="s">
        <v>470</v>
      </c>
      <c r="L119" s="18" t="s">
        <v>472</v>
      </c>
      <c r="M119" s="18" t="s">
        <v>472</v>
      </c>
      <c r="N119" s="20">
        <v>2016</v>
      </c>
      <c r="O119" s="20"/>
      <c r="P119" s="21"/>
      <c r="Q119" t="str">
        <f t="shared" si="16"/>
        <v>Amador_County_-_Alpine_County_-_Sutter_Creek_-_Jackson</v>
      </c>
      <c r="S119" s="8" t="str">
        <f t="shared" si="17"/>
        <v>Amador_County_-_Alpine_County_-_Sutter_Creek_-_Jackson_CA_Street_Map_GMJ_2016.jpg</v>
      </c>
      <c r="T119" s="1"/>
      <c r="U119" s="1" t="s">
        <v>290</v>
      </c>
      <c r="V119" s="8" t="str">
        <f t="shared" si="20"/>
        <v>Amador_County_-_Alpine_County_-_Sutter_Creek_-_Jackson_California_Street_Map_GMJ</v>
      </c>
      <c r="W119" s="8" t="str">
        <f t="shared" si="21"/>
        <v>amador-county-alpine-county-sutter-creek-jackson-california-street-map-gmj</v>
      </c>
    </row>
    <row r="120" spans="1:23" ht="12.75">
      <c r="A120" s="18" t="s">
        <v>830</v>
      </c>
      <c r="B120" s="18" t="s">
        <v>347</v>
      </c>
      <c r="C120" s="18" t="s">
        <v>466</v>
      </c>
      <c r="D120" s="18" t="s">
        <v>467</v>
      </c>
      <c r="E120" s="18" t="s">
        <v>392</v>
      </c>
      <c r="F120" s="19" t="s">
        <v>829</v>
      </c>
      <c r="G120" s="81">
        <v>4712</v>
      </c>
      <c r="H120" s="68">
        <v>5.95</v>
      </c>
      <c r="I120" s="18" t="s">
        <v>616</v>
      </c>
      <c r="J120" s="18" t="s">
        <v>469</v>
      </c>
      <c r="K120" s="18" t="s">
        <v>470</v>
      </c>
      <c r="L120" s="18" t="s">
        <v>472</v>
      </c>
      <c r="M120" s="18" t="s">
        <v>472</v>
      </c>
      <c r="N120" s="20">
        <v>2016</v>
      </c>
      <c r="O120" s="20"/>
      <c r="P120" s="21"/>
      <c r="Q120" t="str">
        <f t="shared" si="16"/>
        <v>Bakersfield_-_Kern_County</v>
      </c>
      <c r="S120" s="8" t="str">
        <f t="shared" si="17"/>
        <v>Bakersfield_-_Kern_County_CA_Street_Map_GMJ_2016.jpg</v>
      </c>
      <c r="T120" s="1"/>
      <c r="U120" s="1" t="s">
        <v>290</v>
      </c>
      <c r="V120" s="8" t="str">
        <f t="shared" si="20"/>
        <v>Bakersfield_-_Kern_County_California_Street_Map_GMJ</v>
      </c>
      <c r="W120" s="8" t="str">
        <f t="shared" si="21"/>
        <v>bakersfield-kern-county-california-street-map-gmj</v>
      </c>
    </row>
    <row r="121" spans="1:23" ht="12.75">
      <c r="A121" s="18" t="s">
        <v>1535</v>
      </c>
      <c r="B121" s="18" t="s">
        <v>347</v>
      </c>
      <c r="C121" s="18" t="s">
        <v>466</v>
      </c>
      <c r="D121" s="18" t="s">
        <v>467</v>
      </c>
      <c r="E121" s="18" t="s">
        <v>1072</v>
      </c>
      <c r="F121" s="19" t="s">
        <v>1542</v>
      </c>
      <c r="G121" s="81"/>
      <c r="H121" s="68">
        <v>5.95</v>
      </c>
      <c r="I121" s="18" t="s">
        <v>1533</v>
      </c>
      <c r="J121" s="18" t="s">
        <v>1534</v>
      </c>
      <c r="K121" s="18" t="s">
        <v>470</v>
      </c>
      <c r="L121" s="18" t="s">
        <v>479</v>
      </c>
      <c r="M121" s="18" t="s">
        <v>479</v>
      </c>
      <c r="N121" s="20">
        <v>2012</v>
      </c>
      <c r="O121" s="20"/>
      <c r="P121" s="21"/>
      <c r="Q121" t="str">
        <f t="shared" si="16"/>
        <v>Beverly_Hills</v>
      </c>
      <c r="S121" s="8" t="str">
        <f t="shared" si="17"/>
        <v>Beverly_Hills_CA_Street_Map_GG_2012.jpg</v>
      </c>
      <c r="T121" s="1"/>
      <c r="U121" s="1" t="s">
        <v>290</v>
      </c>
      <c r="V121" s="8" t="str">
        <f t="shared" si="20"/>
        <v>Beverly_Hills_California_Street_Map_GG</v>
      </c>
      <c r="W121" s="8" t="str">
        <f t="shared" si="21"/>
        <v>beverly-hills-california-street-map-gg</v>
      </c>
    </row>
    <row r="122" spans="1:23" ht="12.75">
      <c r="A122" s="18" t="s">
        <v>484</v>
      </c>
      <c r="B122" s="18" t="s">
        <v>347</v>
      </c>
      <c r="C122" s="18" t="s">
        <v>466</v>
      </c>
      <c r="D122" s="18" t="s">
        <v>467</v>
      </c>
      <c r="E122" s="18" t="s">
        <v>550</v>
      </c>
      <c r="F122" s="19" t="s">
        <v>551</v>
      </c>
      <c r="G122" s="81">
        <v>4707</v>
      </c>
      <c r="H122" s="68">
        <v>5.95</v>
      </c>
      <c r="I122" s="18" t="s">
        <v>468</v>
      </c>
      <c r="J122" s="18" t="s">
        <v>418</v>
      </c>
      <c r="K122" s="18" t="s">
        <v>470</v>
      </c>
      <c r="L122" s="18" t="s">
        <v>472</v>
      </c>
      <c r="M122" s="18" t="s">
        <v>472</v>
      </c>
      <c r="N122" s="20">
        <v>2013</v>
      </c>
      <c r="O122" s="20"/>
      <c r="P122" s="21"/>
      <c r="Q122" t="str">
        <f t="shared" si="16"/>
        <v>Calaveras_County_-_Angels_Camp_-_San_Andreas_-_Arnold</v>
      </c>
      <c r="S122" s="8" t="str">
        <f t="shared" si="17"/>
        <v>Calaveras_County_-_Angels_Camp_-_San_Andreas_-_Arnold_CA_Street_Map_GMJ_2013.jpg</v>
      </c>
      <c r="T122" s="1"/>
      <c r="U122" s="1" t="s">
        <v>290</v>
      </c>
      <c r="V122" s="8" t="str">
        <f t="shared" si="20"/>
        <v>Calaveras_County_-_Angels_Camp_-_San_Andreas_-_Arnold_California_Street_Map_GMJ</v>
      </c>
      <c r="W122" s="8" t="str">
        <f t="shared" si="21"/>
        <v>calaveras-county-angels-camp-san-andreas-arnold-california-street-map-gmj</v>
      </c>
    </row>
    <row r="123" spans="1:23" ht="12.75">
      <c r="A123" s="18" t="s">
        <v>2940</v>
      </c>
      <c r="B123" s="18" t="s">
        <v>3179</v>
      </c>
      <c r="C123" s="18" t="s">
        <v>466</v>
      </c>
      <c r="D123" s="18" t="s">
        <v>481</v>
      </c>
      <c r="E123" s="18" t="s">
        <v>2936</v>
      </c>
      <c r="F123" s="19" t="s">
        <v>2937</v>
      </c>
      <c r="G123" s="81">
        <v>4505</v>
      </c>
      <c r="H123" s="68">
        <v>5.95</v>
      </c>
      <c r="I123" s="18" t="s">
        <v>2938</v>
      </c>
      <c r="J123" s="18" t="s">
        <v>469</v>
      </c>
      <c r="K123" s="18" t="s">
        <v>470</v>
      </c>
      <c r="L123" s="18" t="s">
        <v>472</v>
      </c>
      <c r="M123" s="18" t="s">
        <v>472</v>
      </c>
      <c r="N123" s="20">
        <v>2021</v>
      </c>
      <c r="O123" s="20"/>
      <c r="P123" s="21"/>
      <c r="Q123" t="str">
        <f t="shared" si="16"/>
        <v>California_Large_Print</v>
      </c>
      <c r="S123" s="8" t="str">
        <f t="shared" si="17"/>
        <v>California_Large_Print_USA_State_Map_GMJ_2021.jpg</v>
      </c>
      <c r="T123" s="1"/>
      <c r="U123" s="1" t="s">
        <v>290</v>
      </c>
      <c r="V123" s="8" t="str">
        <f t="shared" si="20"/>
        <v>California_Large_Print_California_State_Map_GMJ</v>
      </c>
      <c r="W123" s="8" t="str">
        <f t="shared" si="21"/>
        <v>california-large-print-california-state-map-gmj</v>
      </c>
    </row>
    <row r="124" spans="1:23" ht="12.75">
      <c r="A124" s="18" t="s">
        <v>419</v>
      </c>
      <c r="B124" s="18" t="s">
        <v>3179</v>
      </c>
      <c r="C124" s="18" t="s">
        <v>466</v>
      </c>
      <c r="D124" s="18" t="s">
        <v>481</v>
      </c>
      <c r="E124" s="18" t="s">
        <v>1073</v>
      </c>
      <c r="F124" s="19" t="s">
        <v>2941</v>
      </c>
      <c r="G124" s="81">
        <v>4912</v>
      </c>
      <c r="H124" s="68">
        <v>5.95</v>
      </c>
      <c r="I124" s="18" t="s">
        <v>7</v>
      </c>
      <c r="J124" s="18" t="s">
        <v>381</v>
      </c>
      <c r="K124" s="18" t="s">
        <v>470</v>
      </c>
      <c r="L124" s="18" t="s">
        <v>479</v>
      </c>
      <c r="M124" s="18" t="s">
        <v>479</v>
      </c>
      <c r="N124" s="20">
        <v>2020</v>
      </c>
      <c r="O124" s="20"/>
      <c r="P124" s="21"/>
      <c r="Q124" t="str">
        <f t="shared" si="16"/>
        <v>California</v>
      </c>
      <c r="S124" s="8" t="str">
        <f t="shared" si="17"/>
        <v>California_USA_State_Map_GG_2020.jpg</v>
      </c>
      <c r="T124" s="1"/>
      <c r="U124" s="1" t="s">
        <v>290</v>
      </c>
      <c r="V124" s="8" t="str">
        <f t="shared" si="20"/>
        <v>California_California_State_Map_GG</v>
      </c>
      <c r="W124" s="8" t="str">
        <f t="shared" si="21"/>
        <v>california-california-state-map-gg</v>
      </c>
    </row>
    <row r="125" spans="1:23" ht="12.75">
      <c r="A125" s="18" t="s">
        <v>419</v>
      </c>
      <c r="B125" s="18" t="s">
        <v>3179</v>
      </c>
      <c r="C125" s="18" t="s">
        <v>466</v>
      </c>
      <c r="D125" s="18" t="s">
        <v>481</v>
      </c>
      <c r="E125" s="61" t="s">
        <v>2415</v>
      </c>
      <c r="F125" s="62" t="s">
        <v>2416</v>
      </c>
      <c r="G125" s="81"/>
      <c r="H125" s="68">
        <v>4.95</v>
      </c>
      <c r="I125" s="18" t="s">
        <v>2702</v>
      </c>
      <c r="J125" s="18" t="s">
        <v>469</v>
      </c>
      <c r="K125" s="18" t="s">
        <v>470</v>
      </c>
      <c r="L125" s="18" t="s">
        <v>1589</v>
      </c>
      <c r="M125" s="18" t="s">
        <v>1589</v>
      </c>
      <c r="N125" s="20">
        <v>2013</v>
      </c>
      <c r="O125" s="20"/>
      <c r="P125" s="21" t="s">
        <v>216</v>
      </c>
      <c r="Q125" t="str">
        <f>SUBSTITUTE(SUBSTITUTE(SUBSTITUTE(SUBSTITUTE(SUBSTITUTE(SUBSTITUTE(SUBSTITUTE(A125,")",),"(",),".",),",","_"),"&amp;","-"),"/","-")," ","_")</f>
        <v>California</v>
      </c>
      <c r="S125" s="8" t="str">
        <f>+TRIM(Q125)&amp;"_"&amp;TRIM(B125)&amp;"_"&amp;TRIM(PROPER(D125))&amp;"_"&amp;TRIM(PROPER(C125))&amp;"_"&amp;TRIM(L125)&amp;"_"&amp;TRIM(N125)&amp;".jpg"</f>
        <v>California_USA_State_Map_FS_2013.jpg</v>
      </c>
      <c r="T125" s="1"/>
      <c r="U125" s="1" t="s">
        <v>290</v>
      </c>
      <c r="V125" s="8" t="str">
        <f>+TRIM(Q125)&amp;"_"&amp;TRIM(U125)&amp;"_"&amp;TRIM(PROPER(D125))&amp;"_"&amp;TRIM(PROPER(C125))&amp;"_"&amp;TRIM(L125)</f>
        <v>California_California_State_Map_FS</v>
      </c>
      <c r="W125" s="8" t="str">
        <f>LOWER(SUBSTITUTE(SUBSTITUTE(SUBSTITUTE(SUBSTITUTE(TRIM(Q125)&amp;"_"&amp;TRIM(U125)&amp;"_"&amp;TRIM(PROPER(D125))&amp;"_"&amp;TRIM(PROPER(C125))&amp;"_"&amp;TRIM(L125)," ","-"),"_","-"),"--","-"),"--","-"))</f>
        <v>california-california-state-map-fs</v>
      </c>
    </row>
    <row r="126" spans="1:23" ht="12.75">
      <c r="A126" s="18" t="s">
        <v>1446</v>
      </c>
      <c r="B126" s="18" t="s">
        <v>3179</v>
      </c>
      <c r="C126" s="18" t="s">
        <v>466</v>
      </c>
      <c r="D126" s="18" t="s">
        <v>481</v>
      </c>
      <c r="E126" s="18" t="s">
        <v>2189</v>
      </c>
      <c r="F126" s="19" t="s">
        <v>2240</v>
      </c>
      <c r="G126" s="81">
        <v>4951</v>
      </c>
      <c r="H126" s="68">
        <v>5.95</v>
      </c>
      <c r="I126" s="18" t="s">
        <v>1451</v>
      </c>
      <c r="J126" s="18" t="s">
        <v>469</v>
      </c>
      <c r="K126" s="18" t="s">
        <v>470</v>
      </c>
      <c r="L126" s="18" t="s">
        <v>3303</v>
      </c>
      <c r="M126" s="18" t="s">
        <v>3303</v>
      </c>
      <c r="N126" s="20">
        <v>2020</v>
      </c>
      <c r="O126" s="20"/>
      <c r="P126" s="21"/>
      <c r="Q126" t="str">
        <f t="shared" si="16"/>
        <v>California_Wine</v>
      </c>
      <c r="S126" s="8" t="str">
        <f t="shared" si="17"/>
        <v>California_Wine_USA_State_Map_GG-GMJ_2020.jpg</v>
      </c>
      <c r="T126" s="1"/>
      <c r="U126" s="1" t="s">
        <v>290</v>
      </c>
      <c r="V126" s="8" t="str">
        <f t="shared" si="20"/>
        <v>California_Wine_California_State_Map_GG-GMJ</v>
      </c>
      <c r="W126" s="8" t="str">
        <f t="shared" si="21"/>
        <v>california-wine-california-state-map-gg-gmj</v>
      </c>
    </row>
    <row r="127" spans="1:23" ht="12.75">
      <c r="A127" s="18" t="s">
        <v>445</v>
      </c>
      <c r="B127" s="18" t="s">
        <v>347</v>
      </c>
      <c r="C127" s="18" t="s">
        <v>466</v>
      </c>
      <c r="D127" s="18" t="s">
        <v>376</v>
      </c>
      <c r="E127" s="18" t="s">
        <v>2184</v>
      </c>
      <c r="F127" s="19" t="s">
        <v>3206</v>
      </c>
      <c r="G127" s="81">
        <v>4918</v>
      </c>
      <c r="H127" s="68">
        <v>6.95</v>
      </c>
      <c r="I127" s="18" t="s">
        <v>1272</v>
      </c>
      <c r="J127" s="18" t="s">
        <v>1453</v>
      </c>
      <c r="K127" s="18" t="s">
        <v>470</v>
      </c>
      <c r="L127" s="18" t="s">
        <v>479</v>
      </c>
      <c r="M127" s="18" t="s">
        <v>472</v>
      </c>
      <c r="N127" s="20">
        <v>2023</v>
      </c>
      <c r="O127" s="20"/>
      <c r="P127" s="21"/>
      <c r="Q127" t="str">
        <f t="shared" si="16"/>
        <v>Central_California_Coast</v>
      </c>
      <c r="S127" s="8" t="str">
        <f t="shared" si="17"/>
        <v>Central_California_Coast_CA_Regional_Map_GG_2023.jpg</v>
      </c>
      <c r="T127" s="1"/>
      <c r="U127" s="1" t="s">
        <v>290</v>
      </c>
      <c r="V127" s="8" t="str">
        <f t="shared" si="20"/>
        <v>Central_California_Coast_California_Regional_Map_GG</v>
      </c>
      <c r="W127" s="8" t="str">
        <f t="shared" si="21"/>
        <v>central-california-coast-california-regional-map-gg</v>
      </c>
    </row>
    <row r="128" spans="1:23" ht="12.75">
      <c r="A128" s="18" t="s">
        <v>1484</v>
      </c>
      <c r="B128" s="18" t="s">
        <v>347</v>
      </c>
      <c r="C128" s="18" t="s">
        <v>466</v>
      </c>
      <c r="D128" s="18" t="s">
        <v>467</v>
      </c>
      <c r="E128" s="18"/>
      <c r="F128" s="19"/>
      <c r="G128" s="81"/>
      <c r="H128" s="68">
        <v>5.95</v>
      </c>
      <c r="I128" s="18" t="s">
        <v>468</v>
      </c>
      <c r="J128" s="18" t="s">
        <v>469</v>
      </c>
      <c r="K128" s="18" t="s">
        <v>470</v>
      </c>
      <c r="L128" s="18" t="s">
        <v>1401</v>
      </c>
      <c r="M128" s="18" t="s">
        <v>472</v>
      </c>
      <c r="N128" s="20">
        <v>2019</v>
      </c>
      <c r="O128" s="20"/>
      <c r="P128" s="21"/>
      <c r="Q128" t="str">
        <f t="shared" si="16"/>
        <v>Central_Sierra_Nevada_Communities</v>
      </c>
      <c r="S128" s="8" t="str">
        <f t="shared" si="17"/>
        <v>Central_Sierra_Nevada_Communities_CA_Street_Map_AAA_2019.jpg</v>
      </c>
      <c r="T128" s="1"/>
      <c r="U128" s="1" t="s">
        <v>290</v>
      </c>
      <c r="V128" s="8" t="str">
        <f t="shared" si="20"/>
        <v>Central_Sierra_Nevada_Communities_California_Street_Map_AAA</v>
      </c>
      <c r="W128" s="8" t="str">
        <f t="shared" si="21"/>
        <v>central-sierra-nevada-communities-california-street-map-aaa</v>
      </c>
    </row>
    <row r="129" spans="1:23" ht="12.75">
      <c r="A129" s="18" t="s">
        <v>485</v>
      </c>
      <c r="B129" s="18" t="s">
        <v>347</v>
      </c>
      <c r="C129" s="18" t="s">
        <v>466</v>
      </c>
      <c r="D129" s="18" t="s">
        <v>467</v>
      </c>
      <c r="E129" s="18" t="s">
        <v>1149</v>
      </c>
      <c r="F129" s="19" t="s">
        <v>1596</v>
      </c>
      <c r="G129" s="81">
        <v>4245</v>
      </c>
      <c r="H129" s="68">
        <v>5.95</v>
      </c>
      <c r="I129" s="18" t="s">
        <v>468</v>
      </c>
      <c r="J129" s="18" t="s">
        <v>469</v>
      </c>
      <c r="K129" s="18" t="s">
        <v>470</v>
      </c>
      <c r="L129" s="18" t="s">
        <v>472</v>
      </c>
      <c r="M129" s="18" t="s">
        <v>472</v>
      </c>
      <c r="N129" s="20">
        <v>2017</v>
      </c>
      <c r="O129" s="20"/>
      <c r="P129" s="21"/>
      <c r="Q129" t="str">
        <f t="shared" si="16"/>
        <v>Chico_-_Oroville_-_Paradise_-_Butte_County</v>
      </c>
      <c r="S129" s="8" t="str">
        <f t="shared" si="17"/>
        <v>Chico_-_Oroville_-_Paradise_-_Butte_County_CA_Street_Map_GMJ_2017.jpg</v>
      </c>
      <c r="T129" s="1"/>
      <c r="U129" s="1" t="s">
        <v>290</v>
      </c>
      <c r="V129" s="8" t="str">
        <f t="shared" si="20"/>
        <v>Chico_-_Oroville_-_Paradise_-_Butte_County_California_Street_Map_GMJ</v>
      </c>
      <c r="W129" s="8" t="str">
        <f t="shared" si="21"/>
        <v>chico-oroville-paradise-butte-county-california-street-map-gmj</v>
      </c>
    </row>
    <row r="130" spans="1:23" ht="12.75">
      <c r="A130" s="18" t="s">
        <v>485</v>
      </c>
      <c r="B130" s="18" t="s">
        <v>347</v>
      </c>
      <c r="C130" s="18" t="s">
        <v>466</v>
      </c>
      <c r="D130" s="18" t="s">
        <v>467</v>
      </c>
      <c r="E130" s="18" t="s">
        <v>611</v>
      </c>
      <c r="F130" s="19" t="s">
        <v>611</v>
      </c>
      <c r="G130" s="81"/>
      <c r="H130" s="68">
        <v>6.95</v>
      </c>
      <c r="I130" s="18" t="s">
        <v>468</v>
      </c>
      <c r="J130" s="18" t="s">
        <v>469</v>
      </c>
      <c r="K130" s="18" t="s">
        <v>470</v>
      </c>
      <c r="L130" s="18" t="s">
        <v>1401</v>
      </c>
      <c r="M130" s="18" t="s">
        <v>472</v>
      </c>
      <c r="N130" s="20">
        <v>2020</v>
      </c>
      <c r="O130" s="20"/>
      <c r="P130" s="21"/>
      <c r="Q130" t="str">
        <f t="shared" si="16"/>
        <v>Chico_-_Oroville_-_Paradise_-_Butte_County</v>
      </c>
      <c r="S130" s="8" t="str">
        <f t="shared" si="17"/>
        <v>Chico_-_Oroville_-_Paradise_-_Butte_County_CA_Street_Map_AAA_2020.jpg</v>
      </c>
      <c r="T130" s="1"/>
      <c r="U130" s="1" t="s">
        <v>290</v>
      </c>
      <c r="V130" s="8" t="str">
        <f t="shared" si="20"/>
        <v>Chico_-_Oroville_-_Paradise_-_Butte_County_California_Street_Map_AAA</v>
      </c>
      <c r="W130" s="8" t="str">
        <f t="shared" si="21"/>
        <v>chico-oroville-paradise-butte-county-california-street-map-aaa</v>
      </c>
    </row>
    <row r="131" spans="1:23" ht="12.75">
      <c r="A131" s="18" t="s">
        <v>486</v>
      </c>
      <c r="B131" s="18" t="s">
        <v>347</v>
      </c>
      <c r="C131" s="18" t="s">
        <v>466</v>
      </c>
      <c r="D131" s="18" t="s">
        <v>467</v>
      </c>
      <c r="E131" s="18" t="s">
        <v>441</v>
      </c>
      <c r="F131" s="19" t="s">
        <v>442</v>
      </c>
      <c r="G131" s="81">
        <v>4137</v>
      </c>
      <c r="H131" s="68">
        <v>5.95</v>
      </c>
      <c r="I131" s="18" t="s">
        <v>1278</v>
      </c>
      <c r="J131" s="18" t="s">
        <v>469</v>
      </c>
      <c r="K131" s="18" t="s">
        <v>470</v>
      </c>
      <c r="L131" s="18" t="s">
        <v>472</v>
      </c>
      <c r="M131" s="18" t="s">
        <v>472</v>
      </c>
      <c r="N131" s="20">
        <v>2014</v>
      </c>
      <c r="O131" s="20"/>
      <c r="P131" s="21"/>
      <c r="Q131" t="str">
        <f t="shared" si="16"/>
        <v>Contra_Costa_-_Central_-_East</v>
      </c>
      <c r="S131" s="8" t="str">
        <f t="shared" si="17"/>
        <v>Contra_Costa_-_Central_-_East_CA_Street_Map_GMJ_2014.jpg</v>
      </c>
      <c r="T131" s="1"/>
      <c r="U131" s="1" t="s">
        <v>290</v>
      </c>
      <c r="V131" s="8" t="str">
        <f t="shared" si="20"/>
        <v>Contra_Costa_-_Central_-_East_California_Street_Map_GMJ</v>
      </c>
      <c r="W131" s="8" t="str">
        <f t="shared" si="21"/>
        <v>contra-costa-central-east-california-street-map-gmj</v>
      </c>
    </row>
    <row r="132" spans="1:23" ht="12.75">
      <c r="A132" s="18" t="s">
        <v>487</v>
      </c>
      <c r="B132" s="18" t="s">
        <v>347</v>
      </c>
      <c r="C132" s="18" t="s">
        <v>466</v>
      </c>
      <c r="D132" s="18" t="s">
        <v>467</v>
      </c>
      <c r="E132" s="18" t="s">
        <v>488</v>
      </c>
      <c r="F132" s="19" t="s">
        <v>361</v>
      </c>
      <c r="G132" s="81">
        <v>4249</v>
      </c>
      <c r="H132" s="68">
        <v>4.95</v>
      </c>
      <c r="I132" s="18" t="s">
        <v>468</v>
      </c>
      <c r="J132" s="18" t="s">
        <v>469</v>
      </c>
      <c r="K132" s="18" t="s">
        <v>470</v>
      </c>
      <c r="L132" s="18" t="s">
        <v>472</v>
      </c>
      <c r="M132" s="18" t="s">
        <v>472</v>
      </c>
      <c r="N132" s="20">
        <v>2004</v>
      </c>
      <c r="O132" s="20"/>
      <c r="P132" s="21"/>
      <c r="Q132" t="str">
        <f t="shared" si="16"/>
        <v>El_Centro_-_Imperial_County_-_Brawley_-_Calexico</v>
      </c>
      <c r="S132" s="8" t="str">
        <f t="shared" si="17"/>
        <v>El_Centro_-_Imperial_County_-_Brawley_-_Calexico_CA_Street_Map_GMJ_2004.jpg</v>
      </c>
      <c r="T132" s="1"/>
      <c r="U132" s="1" t="s">
        <v>290</v>
      </c>
      <c r="V132" s="8" t="str">
        <f t="shared" si="20"/>
        <v>El_Centro_-_Imperial_County_-_Brawley_-_Calexico_California_Street_Map_GMJ</v>
      </c>
      <c r="W132" s="8" t="str">
        <f t="shared" si="21"/>
        <v>el-centro-imperial-county-brawley-calexico-california-street-map-gmj</v>
      </c>
    </row>
    <row r="133" spans="1:23" ht="12.75">
      <c r="A133" s="18" t="s">
        <v>66</v>
      </c>
      <c r="B133" s="18" t="s">
        <v>347</v>
      </c>
      <c r="C133" s="18" t="s">
        <v>466</v>
      </c>
      <c r="D133" s="18" t="s">
        <v>467</v>
      </c>
      <c r="E133" s="18" t="s">
        <v>3136</v>
      </c>
      <c r="F133" s="19" t="s">
        <v>3135</v>
      </c>
      <c r="G133" s="81">
        <v>4252</v>
      </c>
      <c r="H133" s="68">
        <v>7.95</v>
      </c>
      <c r="I133" s="18" t="s">
        <v>616</v>
      </c>
      <c r="J133" s="18" t="s">
        <v>469</v>
      </c>
      <c r="K133" s="18" t="s">
        <v>470</v>
      </c>
      <c r="L133" s="18" t="s">
        <v>472</v>
      </c>
      <c r="M133" s="18" t="s">
        <v>472</v>
      </c>
      <c r="N133" s="20">
        <v>2023</v>
      </c>
      <c r="O133" s="20"/>
      <c r="P133" s="21"/>
      <c r="Q133" t="str">
        <f t="shared" si="16"/>
        <v>Eureka_-_Arcata_-_Crescent_City_-_Redwood_Coast_-_Trinity_Co</v>
      </c>
      <c r="S133" s="8" t="str">
        <f t="shared" si="17"/>
        <v>Eureka_-_Arcata_-_Crescent_City_-_Redwood_Coast_-_Trinity_Co_CA_Street_Map_GMJ_2023.jpg</v>
      </c>
      <c r="T133" s="1"/>
      <c r="U133" s="1" t="s">
        <v>290</v>
      </c>
      <c r="V133" s="8" t="str">
        <f t="shared" si="20"/>
        <v>Eureka_-_Arcata_-_Crescent_City_-_Redwood_Coast_-_Trinity_Co_California_Street_Map_GMJ</v>
      </c>
      <c r="W133" s="8" t="str">
        <f t="shared" si="21"/>
        <v>eureka-arcata-crescent-city-redwood-coast-trinity-co-california-street-map-gmj</v>
      </c>
    </row>
    <row r="134" spans="1:23" ht="12.75">
      <c r="A134" s="18" t="s">
        <v>666</v>
      </c>
      <c r="B134" s="18" t="s">
        <v>347</v>
      </c>
      <c r="C134" s="18" t="s">
        <v>466</v>
      </c>
      <c r="D134" s="18" t="s">
        <v>467</v>
      </c>
      <c r="E134" s="18"/>
      <c r="F134" s="19"/>
      <c r="G134" s="81"/>
      <c r="H134" s="68">
        <v>5.95</v>
      </c>
      <c r="I134" s="18" t="s">
        <v>280</v>
      </c>
      <c r="J134" s="18" t="s">
        <v>469</v>
      </c>
      <c r="K134" s="18" t="s">
        <v>470</v>
      </c>
      <c r="L134" s="18" t="s">
        <v>1401</v>
      </c>
      <c r="M134" s="18" t="s">
        <v>472</v>
      </c>
      <c r="N134" s="20">
        <v>2020</v>
      </c>
      <c r="O134" s="20"/>
      <c r="P134" s="21"/>
      <c r="Q134" t="str">
        <f t="shared" si="16"/>
        <v>Eureka_-_Arcata_-_McKinleyville_-_Crescent_City</v>
      </c>
      <c r="S134" s="8" t="str">
        <f t="shared" si="17"/>
        <v>Eureka_-_Arcata_-_McKinleyville_-_Crescent_City_CA_Street_Map_AAA_2020.jpg</v>
      </c>
      <c r="T134" s="1"/>
      <c r="U134" s="1" t="s">
        <v>290</v>
      </c>
      <c r="V134" s="8" t="str">
        <f t="shared" si="20"/>
        <v>Eureka_-_Arcata_-_McKinleyville_-_Crescent_City_California_Street_Map_AAA</v>
      </c>
      <c r="W134" s="8" t="str">
        <f t="shared" si="21"/>
        <v>eureka-arcata-mckinleyville-crescent-city-california-street-map-aaa</v>
      </c>
    </row>
    <row r="135" spans="1:23" ht="12.75">
      <c r="A135" s="18" t="s">
        <v>1283</v>
      </c>
      <c r="B135" s="18" t="s">
        <v>347</v>
      </c>
      <c r="C135" s="18" t="s">
        <v>466</v>
      </c>
      <c r="D135" s="18" t="s">
        <v>467</v>
      </c>
      <c r="E135" s="18"/>
      <c r="F135" s="19"/>
      <c r="G135" s="81"/>
      <c r="H135" s="68"/>
      <c r="I135" s="18" t="s">
        <v>1088</v>
      </c>
      <c r="J135" s="18" t="s">
        <v>418</v>
      </c>
      <c r="K135" s="18" t="s">
        <v>470</v>
      </c>
      <c r="L135" s="18" t="s">
        <v>1200</v>
      </c>
      <c r="M135" s="18" t="s">
        <v>472</v>
      </c>
      <c r="N135" s="20">
        <v>2016</v>
      </c>
      <c r="O135" s="20"/>
      <c r="P135" s="21"/>
      <c r="Q135" t="str">
        <f t="shared" si="16"/>
        <v>Fontana</v>
      </c>
      <c r="S135" s="8" t="str">
        <f t="shared" si="17"/>
        <v>Fontana_CA_Street_Map_GMJo_2016.jpg</v>
      </c>
      <c r="T135" s="1"/>
      <c r="U135" s="1" t="s">
        <v>290</v>
      </c>
      <c r="V135" s="8" t="str">
        <f t="shared" si="20"/>
        <v>Fontana_California_Street_Map_GMJo</v>
      </c>
      <c r="W135" s="8" t="str">
        <f t="shared" si="21"/>
        <v>fontana-california-street-map-gmjo</v>
      </c>
    </row>
    <row r="136" spans="1:23" ht="12.75">
      <c r="A136" s="18" t="s">
        <v>667</v>
      </c>
      <c r="B136" s="18" t="s">
        <v>347</v>
      </c>
      <c r="C136" s="18" t="s">
        <v>466</v>
      </c>
      <c r="D136" s="18" t="s">
        <v>467</v>
      </c>
      <c r="E136" s="18" t="s">
        <v>489</v>
      </c>
      <c r="F136" s="19" t="s">
        <v>490</v>
      </c>
      <c r="G136" s="81">
        <v>4140</v>
      </c>
      <c r="H136" s="68">
        <v>4.95</v>
      </c>
      <c r="I136" s="18" t="s">
        <v>477</v>
      </c>
      <c r="J136" s="18" t="s">
        <v>469</v>
      </c>
      <c r="K136" s="18" t="s">
        <v>470</v>
      </c>
      <c r="L136" s="18" t="s">
        <v>472</v>
      </c>
      <c r="M136" s="18" t="s">
        <v>472</v>
      </c>
      <c r="N136" s="20">
        <v>2016</v>
      </c>
      <c r="O136" s="20"/>
      <c r="P136" s="21" t="s">
        <v>1459</v>
      </c>
      <c r="Q136" t="str">
        <f t="shared" si="16"/>
        <v>Fremont_-_Hayward</v>
      </c>
      <c r="S136" s="8" t="str">
        <f t="shared" si="17"/>
        <v>Fremont_-_Hayward_CA_Street_Map_GMJ_2016.jpg</v>
      </c>
      <c r="T136" s="1"/>
      <c r="U136" s="1" t="s">
        <v>290</v>
      </c>
      <c r="V136" s="8" t="str">
        <f t="shared" si="20"/>
        <v>Fremont_-_Hayward_California_Street_Map_GMJ</v>
      </c>
      <c r="W136" s="8" t="str">
        <f aca="true" t="shared" si="22" ref="W136:W201">LOWER(SUBSTITUTE(SUBSTITUTE(SUBSTITUTE(SUBSTITUTE(TRIM(Q136)&amp;"_"&amp;TRIM(U136)&amp;"_"&amp;TRIM(PROPER(D136))&amp;"_"&amp;TRIM(PROPER(C136))&amp;"_"&amp;TRIM(L136)," ","-"),"_","-"),"--","-"),"--","-"))</f>
        <v>fremont-hayward-california-street-map-gmj</v>
      </c>
    </row>
    <row r="137" spans="1:23" ht="12.75">
      <c r="A137" s="18" t="s">
        <v>538</v>
      </c>
      <c r="B137" s="18" t="s">
        <v>347</v>
      </c>
      <c r="C137" s="18" t="s">
        <v>466</v>
      </c>
      <c r="D137" s="18" t="s">
        <v>467</v>
      </c>
      <c r="E137" s="18" t="s">
        <v>2731</v>
      </c>
      <c r="F137" s="19" t="s">
        <v>2732</v>
      </c>
      <c r="G137" s="81">
        <v>4711</v>
      </c>
      <c r="H137" s="68">
        <v>6.95</v>
      </c>
      <c r="I137" s="18" t="s">
        <v>468</v>
      </c>
      <c r="J137" s="18" t="s">
        <v>469</v>
      </c>
      <c r="K137" s="18" t="s">
        <v>470</v>
      </c>
      <c r="L137" s="18" t="s">
        <v>472</v>
      </c>
      <c r="M137" s="18" t="s">
        <v>472</v>
      </c>
      <c r="N137" s="20">
        <v>2021</v>
      </c>
      <c r="O137" s="20"/>
      <c r="P137" s="21"/>
      <c r="Q137" t="str">
        <f t="shared" si="16"/>
        <v>Fresno_-_Clovis_-_Hanford_-_Lemoore</v>
      </c>
      <c r="S137" s="8" t="str">
        <f t="shared" si="17"/>
        <v>Fresno_-_Clovis_-_Hanford_-_Lemoore_CA_Street_Map_GMJ_2021.jpg</v>
      </c>
      <c r="T137" s="1"/>
      <c r="U137" s="1" t="s">
        <v>290</v>
      </c>
      <c r="V137" s="8" t="str">
        <f t="shared" si="20"/>
        <v>Fresno_-_Clovis_-_Hanford_-_Lemoore_California_Street_Map_GMJ</v>
      </c>
      <c r="W137" s="8" t="str">
        <f t="shared" si="22"/>
        <v>fresno-clovis-hanford-lemoore-california-street-map-gmj</v>
      </c>
    </row>
    <row r="138" spans="1:23" ht="12.75">
      <c r="A138" s="18" t="s">
        <v>538</v>
      </c>
      <c r="B138" s="18" t="s">
        <v>347</v>
      </c>
      <c r="C138" s="18" t="s">
        <v>466</v>
      </c>
      <c r="D138" s="18" t="s">
        <v>467</v>
      </c>
      <c r="E138" s="18"/>
      <c r="F138" s="19"/>
      <c r="G138" s="81"/>
      <c r="H138" s="68">
        <v>6.95</v>
      </c>
      <c r="I138" s="18" t="s">
        <v>468</v>
      </c>
      <c r="J138" s="18" t="s">
        <v>469</v>
      </c>
      <c r="K138" s="18" t="s">
        <v>470</v>
      </c>
      <c r="L138" s="18" t="s">
        <v>1401</v>
      </c>
      <c r="M138" s="18" t="s">
        <v>472</v>
      </c>
      <c r="N138" s="20">
        <v>2021</v>
      </c>
      <c r="O138" s="20"/>
      <c r="P138" s="21"/>
      <c r="Q138" t="str">
        <f t="shared" si="16"/>
        <v>Fresno_-_Clovis_-_Hanford_-_Lemoore</v>
      </c>
      <c r="S138" s="8" t="str">
        <f t="shared" si="17"/>
        <v>Fresno_-_Clovis_-_Hanford_-_Lemoore_CA_Street_Map_AAA_2021.jpg</v>
      </c>
      <c r="T138" s="1"/>
      <c r="U138" s="1" t="s">
        <v>290</v>
      </c>
      <c r="V138" s="8" t="str">
        <f t="shared" si="20"/>
        <v>Fresno_-_Clovis_-_Hanford_-_Lemoore_California_Street_Map_AAA</v>
      </c>
      <c r="W138" s="8" t="str">
        <f t="shared" si="22"/>
        <v>fresno-clovis-hanford-lemoore-california-street-map-aaa</v>
      </c>
    </row>
    <row r="139" spans="1:23" ht="12.75">
      <c r="A139" s="18" t="s">
        <v>265</v>
      </c>
      <c r="B139" s="18" t="s">
        <v>347</v>
      </c>
      <c r="C139" s="18" t="s">
        <v>466</v>
      </c>
      <c r="D139" s="18" t="s">
        <v>467</v>
      </c>
      <c r="E139" s="18" t="s">
        <v>646</v>
      </c>
      <c r="F139" s="19" t="s">
        <v>647</v>
      </c>
      <c r="G139" s="81">
        <v>4141</v>
      </c>
      <c r="H139" s="68">
        <v>5.95</v>
      </c>
      <c r="I139" s="18" t="s">
        <v>468</v>
      </c>
      <c r="J139" s="18" t="s">
        <v>418</v>
      </c>
      <c r="K139" s="18" t="s">
        <v>470</v>
      </c>
      <c r="L139" s="18" t="s">
        <v>472</v>
      </c>
      <c r="M139" s="18" t="s">
        <v>472</v>
      </c>
      <c r="N139" s="20">
        <v>2014</v>
      </c>
      <c r="O139" s="20"/>
      <c r="P139" s="21"/>
      <c r="Q139" t="str">
        <f t="shared" si="16"/>
        <v>Gilroy_-_Morgan_Hill_-_Hollister</v>
      </c>
      <c r="S139" s="8" t="str">
        <f t="shared" si="17"/>
        <v>Gilroy_-_Morgan_Hill_-_Hollister_CA_Street_Map_GMJ_2014.jpg</v>
      </c>
      <c r="T139" s="1"/>
      <c r="U139" s="1" t="s">
        <v>290</v>
      </c>
      <c r="V139" s="8" t="str">
        <f t="shared" si="20"/>
        <v>Gilroy_-_Morgan_Hill_-_Hollister_California_Street_Map_GMJ</v>
      </c>
      <c r="W139" s="8" t="str">
        <f t="shared" si="22"/>
        <v>gilroy-morgan-hill-hollister-california-street-map-gmj</v>
      </c>
    </row>
    <row r="140" spans="1:23" ht="12.75">
      <c r="A140" s="18" t="s">
        <v>2198</v>
      </c>
      <c r="B140" s="18" t="s">
        <v>347</v>
      </c>
      <c r="C140" s="18" t="s">
        <v>466</v>
      </c>
      <c r="D140" s="18" t="s">
        <v>467</v>
      </c>
      <c r="E140" s="18" t="s">
        <v>2199</v>
      </c>
      <c r="F140" s="19" t="s">
        <v>2200</v>
      </c>
      <c r="G140" s="81">
        <v>4946</v>
      </c>
      <c r="H140" s="68">
        <v>6.95</v>
      </c>
      <c r="I140" s="18" t="s">
        <v>280</v>
      </c>
      <c r="J140" s="18" t="s">
        <v>469</v>
      </c>
      <c r="K140" s="18" t="s">
        <v>470</v>
      </c>
      <c r="L140" s="18" t="s">
        <v>3303</v>
      </c>
      <c r="M140" s="18" t="s">
        <v>472</v>
      </c>
      <c r="N140" s="20">
        <v>2020</v>
      </c>
      <c r="O140" s="20"/>
      <c r="P140" s="21"/>
      <c r="Q140" t="str">
        <f t="shared" si="16"/>
        <v>Hemet_-_Perris_-_Sun_City_-_Menifee_-_Idyllwild_-_San_Jacinto</v>
      </c>
      <c r="S140" s="8" t="str">
        <f t="shared" si="17"/>
        <v>Hemet_-_Perris_-_Sun_City_-_Menifee_-_Idyllwild_-_San_Jacinto_CA_Street_Map_GG-GMJ_2020.jpg</v>
      </c>
      <c r="T140" s="1"/>
      <c r="U140" s="1" t="s">
        <v>290</v>
      </c>
      <c r="V140" s="8" t="str">
        <f t="shared" si="20"/>
        <v>Hemet_-_Perris_-_Sun_City_-_Menifee_-_Idyllwild_-_San_Jacinto_California_Street_Map_GG-GMJ</v>
      </c>
      <c r="W140" s="8" t="str">
        <f t="shared" si="22"/>
        <v>hemet-perris-sun-city-menifee-idyllwild-san-jacinto-california-street-map-gg-gmj</v>
      </c>
    </row>
    <row r="141" spans="1:23" ht="12.75">
      <c r="A141" s="18" t="s">
        <v>105</v>
      </c>
      <c r="B141" s="18" t="s">
        <v>347</v>
      </c>
      <c r="C141" s="18" t="s">
        <v>466</v>
      </c>
      <c r="D141" s="18" t="s">
        <v>467</v>
      </c>
      <c r="E141" s="18" t="s">
        <v>4</v>
      </c>
      <c r="F141" s="19" t="s">
        <v>106</v>
      </c>
      <c r="G141" s="81"/>
      <c r="H141" s="68">
        <v>5.95</v>
      </c>
      <c r="I141" s="18" t="s">
        <v>1533</v>
      </c>
      <c r="J141" s="18" t="s">
        <v>1534</v>
      </c>
      <c r="K141" s="18" t="s">
        <v>470</v>
      </c>
      <c r="L141" s="18" t="s">
        <v>479</v>
      </c>
      <c r="M141" s="18" t="s">
        <v>479</v>
      </c>
      <c r="N141" s="20">
        <v>2015</v>
      </c>
      <c r="O141" s="20"/>
      <c r="P141" s="21"/>
      <c r="Q141" t="str">
        <f t="shared" si="16"/>
        <v>Hollywood</v>
      </c>
      <c r="S141" s="8" t="str">
        <f t="shared" si="17"/>
        <v>Hollywood_CA_Street_Map_GG_2015.jpg</v>
      </c>
      <c r="T141" s="1"/>
      <c r="U141" s="1" t="s">
        <v>290</v>
      </c>
      <c r="V141" s="8" t="str">
        <f t="shared" si="20"/>
        <v>Hollywood_California_Street_Map_GG</v>
      </c>
      <c r="W141" s="8" t="str">
        <f t="shared" si="22"/>
        <v>hollywood-california-street-map-gg</v>
      </c>
    </row>
    <row r="142" spans="1:23" ht="12.75">
      <c r="A142" s="18" t="s">
        <v>958</v>
      </c>
      <c r="B142" s="18" t="s">
        <v>347</v>
      </c>
      <c r="C142" s="18" t="s">
        <v>466</v>
      </c>
      <c r="D142" s="18" t="s">
        <v>376</v>
      </c>
      <c r="E142" s="18" t="s">
        <v>960</v>
      </c>
      <c r="F142" s="19" t="s">
        <v>959</v>
      </c>
      <c r="G142" s="81">
        <v>4846</v>
      </c>
      <c r="H142" s="68">
        <v>5.95</v>
      </c>
      <c r="I142" s="18" t="s">
        <v>961</v>
      </c>
      <c r="J142" s="18" t="s">
        <v>962</v>
      </c>
      <c r="K142" s="18" t="s">
        <v>470</v>
      </c>
      <c r="L142" s="18" t="s">
        <v>121</v>
      </c>
      <c r="M142" s="18" t="s">
        <v>121</v>
      </c>
      <c r="N142" s="20">
        <v>2009</v>
      </c>
      <c r="O142" s="20"/>
      <c r="P142" s="21"/>
      <c r="Q142" t="str">
        <f t="shared" si="16"/>
        <v>Hwy_395_Carson_City_to_Lone_Pine</v>
      </c>
      <c r="S142" s="8" t="str">
        <f t="shared" si="17"/>
        <v>Hwy_395_Carson_City_to_Lone_Pine_CA_Regional_Map_BM_2009.jpg</v>
      </c>
      <c r="T142" s="1"/>
      <c r="U142" s="1" t="s">
        <v>290</v>
      </c>
      <c r="V142" s="8" t="str">
        <f t="shared" si="20"/>
        <v>Hwy_395_Carson_City_to_Lone_Pine_California_Regional_Map_BM</v>
      </c>
      <c r="W142" s="8" t="str">
        <f t="shared" si="22"/>
        <v>hwy-395-carson-city-to-lone-pine-california-regional-map-bm</v>
      </c>
    </row>
    <row r="143" spans="1:23" ht="12.75">
      <c r="A143" s="18" t="s">
        <v>268</v>
      </c>
      <c r="B143" s="18" t="s">
        <v>347</v>
      </c>
      <c r="C143" s="18" t="s">
        <v>466</v>
      </c>
      <c r="D143" s="18" t="s">
        <v>467</v>
      </c>
      <c r="E143" s="18" t="s">
        <v>578</v>
      </c>
      <c r="F143" s="19" t="s">
        <v>245</v>
      </c>
      <c r="G143" s="81">
        <v>4251</v>
      </c>
      <c r="H143" s="68">
        <v>5.95</v>
      </c>
      <c r="I143" s="18" t="s">
        <v>1337</v>
      </c>
      <c r="J143" s="18" t="s">
        <v>469</v>
      </c>
      <c r="K143" s="18" t="s">
        <v>470</v>
      </c>
      <c r="L143" s="18" t="s">
        <v>472</v>
      </c>
      <c r="M143" s="18" t="s">
        <v>472</v>
      </c>
      <c r="N143" s="20">
        <v>2015</v>
      </c>
      <c r="O143" s="20"/>
      <c r="P143" s="21"/>
      <c r="Q143" t="str">
        <f t="shared" si="16"/>
        <v>Lake_Tahoe_-_Carson_City_-_Minden_-_Gardnerville_-_Truckee</v>
      </c>
      <c r="S143" s="8" t="str">
        <f t="shared" si="17"/>
        <v>Lake_Tahoe_-_Carson_City_-_Minden_-_Gardnerville_-_Truckee_CA_Street_Map_GMJ_2015.jpg</v>
      </c>
      <c r="T143" s="1"/>
      <c r="U143" s="1" t="s">
        <v>290</v>
      </c>
      <c r="V143" s="8" t="str">
        <f t="shared" si="20"/>
        <v>Lake_Tahoe_-_Carson_City_-_Minden_-_Gardnerville_-_Truckee_California_Street_Map_GMJ</v>
      </c>
      <c r="W143" s="8" t="str">
        <f t="shared" si="22"/>
        <v>lake-tahoe-carson-city-minden-gardnerville-truckee-california-street-map-gmj</v>
      </c>
    </row>
    <row r="144" spans="1:23" ht="12.75">
      <c r="A144" s="18" t="s">
        <v>1485</v>
      </c>
      <c r="B144" s="18" t="s">
        <v>347</v>
      </c>
      <c r="C144" s="18" t="s">
        <v>466</v>
      </c>
      <c r="D144" s="18" t="s">
        <v>467</v>
      </c>
      <c r="E144" s="18"/>
      <c r="F144" s="19"/>
      <c r="G144" s="81"/>
      <c r="H144" s="68">
        <v>5.95</v>
      </c>
      <c r="I144" s="18" t="s">
        <v>468</v>
      </c>
      <c r="J144" s="18" t="s">
        <v>469</v>
      </c>
      <c r="K144" s="18" t="s">
        <v>470</v>
      </c>
      <c r="L144" s="18" t="s">
        <v>1401</v>
      </c>
      <c r="M144" s="18" t="s">
        <v>472</v>
      </c>
      <c r="N144" s="20">
        <v>2018</v>
      </c>
      <c r="O144" s="20"/>
      <c r="P144" s="21"/>
      <c r="Q144" t="str">
        <f t="shared" si="16"/>
        <v>Lake_Tahoe_Communities</v>
      </c>
      <c r="S144" s="8" t="str">
        <f t="shared" si="17"/>
        <v>Lake_Tahoe_Communities_CA_Street_Map_AAA_2018.jpg</v>
      </c>
      <c r="T144" s="1"/>
      <c r="U144" s="1" t="s">
        <v>290</v>
      </c>
      <c r="V144" s="8" t="str">
        <f t="shared" si="20"/>
        <v>Lake_Tahoe_Communities_California_Street_Map_AAA</v>
      </c>
      <c r="W144" s="8" t="str">
        <f t="shared" si="22"/>
        <v>lake-tahoe-communities-california-street-map-aaa</v>
      </c>
    </row>
    <row r="145" spans="1:23" ht="12.75">
      <c r="A145" s="18" t="s">
        <v>922</v>
      </c>
      <c r="B145" s="18" t="s">
        <v>347</v>
      </c>
      <c r="C145" s="18" t="s">
        <v>466</v>
      </c>
      <c r="D145" s="18" t="s">
        <v>467</v>
      </c>
      <c r="E145" s="18" t="s">
        <v>1069</v>
      </c>
      <c r="F145" s="19" t="s">
        <v>1070</v>
      </c>
      <c r="G145" s="81">
        <v>4955</v>
      </c>
      <c r="H145" s="68">
        <v>5.95</v>
      </c>
      <c r="I145" s="18" t="s">
        <v>468</v>
      </c>
      <c r="J145" s="18" t="s">
        <v>418</v>
      </c>
      <c r="K145" s="18" t="s">
        <v>470</v>
      </c>
      <c r="L145" s="18" t="s">
        <v>3303</v>
      </c>
      <c r="M145" s="18" t="s">
        <v>472</v>
      </c>
      <c r="N145" s="20">
        <v>2015</v>
      </c>
      <c r="O145" s="20"/>
      <c r="P145" s="23"/>
      <c r="Q145" t="str">
        <f t="shared" si="16"/>
        <v>Lancaster_-_Palmdale</v>
      </c>
      <c r="S145" s="8" t="str">
        <f t="shared" si="17"/>
        <v>Lancaster_-_Palmdale_CA_Street_Map_GG-GMJ_2015.jpg</v>
      </c>
      <c r="T145" s="1"/>
      <c r="U145" s="1" t="s">
        <v>290</v>
      </c>
      <c r="V145" s="8" t="str">
        <f t="shared" si="20"/>
        <v>Lancaster_-_Palmdale_California_Street_Map_GG-GMJ</v>
      </c>
      <c r="W145" s="8" t="str">
        <f t="shared" si="22"/>
        <v>lancaster-palmdale-california-street-map-gg-gmj</v>
      </c>
    </row>
    <row r="146" spans="1:23" ht="12.75">
      <c r="A146" s="18" t="s">
        <v>266</v>
      </c>
      <c r="B146" s="18" t="s">
        <v>347</v>
      </c>
      <c r="C146" s="18" t="s">
        <v>466</v>
      </c>
      <c r="D146" s="18" t="s">
        <v>467</v>
      </c>
      <c r="E146" s="18" t="s">
        <v>932</v>
      </c>
      <c r="F146" s="19" t="s">
        <v>267</v>
      </c>
      <c r="G146" s="81">
        <v>4142</v>
      </c>
      <c r="H146" s="68">
        <v>4.95</v>
      </c>
      <c r="I146" s="18" t="s">
        <v>477</v>
      </c>
      <c r="J146" s="18" t="s">
        <v>469</v>
      </c>
      <c r="K146" s="18" t="s">
        <v>470</v>
      </c>
      <c r="L146" s="18" t="s">
        <v>472</v>
      </c>
      <c r="M146" s="18" t="s">
        <v>472</v>
      </c>
      <c r="N146" s="20">
        <v>2009</v>
      </c>
      <c r="O146" s="20"/>
      <c r="P146" s="21" t="s">
        <v>216</v>
      </c>
      <c r="Q146" t="str">
        <f t="shared" si="16"/>
        <v>Livermore_-_Pleasanton_-_San_Ramon_-_Dublin</v>
      </c>
      <c r="S146" s="8" t="str">
        <f t="shared" si="17"/>
        <v>Livermore_-_Pleasanton_-_San_Ramon_-_Dublin_CA_Street_Map_GMJ_2009.jpg</v>
      </c>
      <c r="T146" s="1"/>
      <c r="U146" s="1" t="s">
        <v>290</v>
      </c>
      <c r="V146" s="8" t="str">
        <f t="shared" si="20"/>
        <v>Livermore_-_Pleasanton_-_San_Ramon_-_Dublin_California_Street_Map_GMJ</v>
      </c>
      <c r="W146" s="8" t="str">
        <f t="shared" si="22"/>
        <v>livermore-pleasanton-san-ramon-dublin-california-street-map-gmj</v>
      </c>
    </row>
    <row r="147" spans="1:23" ht="12.75">
      <c r="A147" s="18" t="s">
        <v>925</v>
      </c>
      <c r="B147" s="18" t="s">
        <v>347</v>
      </c>
      <c r="C147" s="18" t="s">
        <v>466</v>
      </c>
      <c r="D147" s="18" t="s">
        <v>467</v>
      </c>
      <c r="E147" s="18" t="s">
        <v>3027</v>
      </c>
      <c r="F147" s="19" t="s">
        <v>3028</v>
      </c>
      <c r="G147" s="81">
        <v>4832</v>
      </c>
      <c r="H147" s="68">
        <v>7.95</v>
      </c>
      <c r="I147" s="18" t="s">
        <v>468</v>
      </c>
      <c r="J147" s="18" t="s">
        <v>469</v>
      </c>
      <c r="K147" s="18" t="s">
        <v>470</v>
      </c>
      <c r="L147" s="18" t="s">
        <v>479</v>
      </c>
      <c r="M147" s="18" t="s">
        <v>472</v>
      </c>
      <c r="N147" s="20">
        <v>2022</v>
      </c>
      <c r="O147" s="20"/>
      <c r="P147" s="21"/>
      <c r="Q147" t="str">
        <f t="shared" si="16"/>
        <v>Long_Beach_-_Torrance_-_Carson_-_South_Los_Angeles</v>
      </c>
      <c r="S147" s="8" t="str">
        <f t="shared" si="17"/>
        <v>Long_Beach_-_Torrance_-_Carson_-_South_Los_Angeles_CA_Street_Map_GG_2022.jpg</v>
      </c>
      <c r="T147" s="1"/>
      <c r="U147" s="1" t="s">
        <v>290</v>
      </c>
      <c r="V147" s="8" t="str">
        <f t="shared" si="20"/>
        <v>Long_Beach_-_Torrance_-_Carson_-_South_Los_Angeles_California_Street_Map_GG</v>
      </c>
      <c r="W147" s="8" t="str">
        <f t="shared" si="22"/>
        <v>long-beach-torrance-carson-south-los-angeles-california-street-map-gg</v>
      </c>
    </row>
    <row r="148" spans="1:23" ht="12.75">
      <c r="A148" s="18" t="s">
        <v>676</v>
      </c>
      <c r="B148" s="18" t="s">
        <v>347</v>
      </c>
      <c r="C148" s="18" t="s">
        <v>466</v>
      </c>
      <c r="D148" s="18" t="s">
        <v>467</v>
      </c>
      <c r="E148" s="18" t="s">
        <v>677</v>
      </c>
      <c r="F148" s="19" t="s">
        <v>678</v>
      </c>
      <c r="G148" s="81"/>
      <c r="H148" s="68">
        <v>6.99</v>
      </c>
      <c r="I148" s="18" t="s">
        <v>468</v>
      </c>
      <c r="J148" s="18" t="s">
        <v>469</v>
      </c>
      <c r="K148" s="18" t="s">
        <v>470</v>
      </c>
      <c r="L148" s="18" t="s">
        <v>397</v>
      </c>
      <c r="M148" s="18" t="s">
        <v>472</v>
      </c>
      <c r="N148" s="20">
        <v>2016</v>
      </c>
      <c r="O148" s="20"/>
      <c r="P148" s="21"/>
      <c r="Q148" t="str">
        <f t="shared" si="16"/>
        <v>Los_Angeles</v>
      </c>
      <c r="S148" s="8" t="str">
        <f t="shared" si="17"/>
        <v>Los_Angeles_CA_Street_Map_RM_2016.jpg</v>
      </c>
      <c r="T148" s="1"/>
      <c r="U148" s="1" t="s">
        <v>290</v>
      </c>
      <c r="V148" s="8" t="str">
        <f t="shared" si="20"/>
        <v>Los_Angeles_California_Street_Map_RM</v>
      </c>
      <c r="W148" s="8" t="str">
        <f t="shared" si="22"/>
        <v>los-angeles-california-street-map-rm</v>
      </c>
    </row>
    <row r="149" spans="1:23" ht="12.75">
      <c r="A149" s="18" t="s">
        <v>1544</v>
      </c>
      <c r="B149" s="18" t="s">
        <v>347</v>
      </c>
      <c r="C149" s="18" t="s">
        <v>466</v>
      </c>
      <c r="D149" s="18" t="s">
        <v>467</v>
      </c>
      <c r="E149" s="18" t="s">
        <v>14</v>
      </c>
      <c r="F149" s="19" t="s">
        <v>2917</v>
      </c>
      <c r="G149" s="81">
        <v>4919</v>
      </c>
      <c r="H149" s="68">
        <v>6.95</v>
      </c>
      <c r="I149" s="18" t="s">
        <v>1543</v>
      </c>
      <c r="J149" s="18" t="s">
        <v>469</v>
      </c>
      <c r="K149" s="18" t="s">
        <v>470</v>
      </c>
      <c r="L149" s="18" t="s">
        <v>479</v>
      </c>
      <c r="M149" s="18" t="s">
        <v>479</v>
      </c>
      <c r="N149" s="20">
        <v>2020</v>
      </c>
      <c r="O149" s="20"/>
      <c r="P149" s="21"/>
      <c r="Q149" t="str">
        <f aca="true" t="shared" si="23" ref="Q149:Q216">SUBSTITUTE(SUBSTITUTE(SUBSTITUTE(SUBSTITUTE(SUBSTITUTE(SUBSTITUTE(SUBSTITUTE(A149,")",),"(",),".",),",","_"),"&amp;","-"),"/","-")," ","_")</f>
        <v>Los_Angeles_-_Hollywood</v>
      </c>
      <c r="S149" s="8" t="str">
        <f aca="true" t="shared" si="24" ref="S149:S216">+TRIM(Q149)&amp;"_"&amp;TRIM(B149)&amp;"_"&amp;TRIM(PROPER(D149))&amp;"_"&amp;TRIM(PROPER(C149))&amp;"_"&amp;TRIM(L149)&amp;"_"&amp;TRIM(N149)&amp;".jpg"</f>
        <v>Los_Angeles_-_Hollywood_CA_Street_Map_GG_2020.jpg</v>
      </c>
      <c r="T149" s="1"/>
      <c r="U149" s="1" t="s">
        <v>290</v>
      </c>
      <c r="V149" s="8" t="str">
        <f t="shared" si="20"/>
        <v>Los_Angeles_-_Hollywood_California_Street_Map_GG</v>
      </c>
      <c r="W149" s="8" t="str">
        <f t="shared" si="22"/>
        <v>los-angeles-hollywood-california-street-map-gg</v>
      </c>
    </row>
    <row r="150" spans="1:23" ht="12.75">
      <c r="A150" s="18" t="s">
        <v>1548</v>
      </c>
      <c r="B150" s="18" t="s">
        <v>347</v>
      </c>
      <c r="C150" s="18" t="s">
        <v>466</v>
      </c>
      <c r="D150" s="18" t="s">
        <v>376</v>
      </c>
      <c r="E150" s="18" t="s">
        <v>6</v>
      </c>
      <c r="F150" s="19" t="s">
        <v>1547</v>
      </c>
      <c r="G150" s="81">
        <v>802024</v>
      </c>
      <c r="H150" s="68">
        <v>5.95</v>
      </c>
      <c r="I150" s="18" t="s">
        <v>620</v>
      </c>
      <c r="J150" s="18" t="s">
        <v>444</v>
      </c>
      <c r="K150" s="18" t="s">
        <v>470</v>
      </c>
      <c r="L150" s="18" t="s">
        <v>479</v>
      </c>
      <c r="M150" s="18" t="s">
        <v>479</v>
      </c>
      <c r="N150" s="20">
        <v>2015</v>
      </c>
      <c r="O150" s="20"/>
      <c r="P150" s="21" t="s">
        <v>216</v>
      </c>
      <c r="Q150" t="str">
        <f t="shared" si="23"/>
        <v>Los_Angeles_Freeways</v>
      </c>
      <c r="S150" s="8" t="str">
        <f t="shared" si="24"/>
        <v>Los_Angeles_Freeways_CA_Regional_Map_GG_2015.jpg</v>
      </c>
      <c r="T150" s="1"/>
      <c r="U150" s="1" t="s">
        <v>290</v>
      </c>
      <c r="V150" s="8" t="str">
        <f t="shared" si="20"/>
        <v>Los_Angeles_Freeways_California_Regional_Map_GG</v>
      </c>
      <c r="W150" s="8" t="str">
        <f t="shared" si="22"/>
        <v>los-angeles-freeways-california-regional-map-gg</v>
      </c>
    </row>
    <row r="151" spans="1:23" ht="12.75">
      <c r="A151" s="18" t="s">
        <v>375</v>
      </c>
      <c r="B151" s="18" t="s">
        <v>347</v>
      </c>
      <c r="C151" s="18" t="s">
        <v>466</v>
      </c>
      <c r="D151" s="18" t="s">
        <v>376</v>
      </c>
      <c r="E151" s="18" t="s">
        <v>679</v>
      </c>
      <c r="F151" s="19" t="s">
        <v>680</v>
      </c>
      <c r="G151" s="81"/>
      <c r="H151" s="68">
        <v>6.99</v>
      </c>
      <c r="I151" s="18" t="s">
        <v>377</v>
      </c>
      <c r="J151" s="18" t="s">
        <v>469</v>
      </c>
      <c r="K151" s="18" t="s">
        <v>470</v>
      </c>
      <c r="L151" s="18" t="s">
        <v>397</v>
      </c>
      <c r="M151" s="18" t="s">
        <v>472</v>
      </c>
      <c r="N151" s="20">
        <v>2019</v>
      </c>
      <c r="O151" s="20"/>
      <c r="P151" s="21"/>
      <c r="Q151" t="str">
        <f t="shared" si="23"/>
        <v>Los_Angeles_San_Diego_Freeway</v>
      </c>
      <c r="S151" s="8" t="str">
        <f t="shared" si="24"/>
        <v>Los_Angeles_San_Diego_Freeway_CA_Regional_Map_RM_2019.jpg</v>
      </c>
      <c r="T151" s="1"/>
      <c r="U151" s="1" t="s">
        <v>290</v>
      </c>
      <c r="V151" s="8" t="str">
        <f t="shared" si="20"/>
        <v>Los_Angeles_San_Diego_Freeway_California_Regional_Map_RM</v>
      </c>
      <c r="W151" s="8" t="str">
        <f t="shared" si="22"/>
        <v>los-angeles-san-diego-freeway-california-regional-map-rm</v>
      </c>
    </row>
    <row r="152" spans="1:23" s="89" customFormat="1" ht="12.75">
      <c r="A152" s="18" t="s">
        <v>3044</v>
      </c>
      <c r="B152" s="18" t="s">
        <v>347</v>
      </c>
      <c r="C152" s="18" t="s">
        <v>466</v>
      </c>
      <c r="D152" s="18" t="s">
        <v>376</v>
      </c>
      <c r="E152" s="18" t="s">
        <v>3045</v>
      </c>
      <c r="F152" s="19" t="s">
        <v>3046</v>
      </c>
      <c r="G152" s="81">
        <v>4549</v>
      </c>
      <c r="H152" s="68">
        <v>6.95</v>
      </c>
      <c r="I152" s="18" t="s">
        <v>377</v>
      </c>
      <c r="J152" s="18" t="s">
        <v>469</v>
      </c>
      <c r="K152" s="18" t="s">
        <v>470</v>
      </c>
      <c r="L152" s="18" t="s">
        <v>472</v>
      </c>
      <c r="M152" s="18" t="s">
        <v>472</v>
      </c>
      <c r="N152" s="20">
        <v>2019</v>
      </c>
      <c r="O152" s="20"/>
      <c r="P152" s="21"/>
      <c r="Q152" s="89" t="str">
        <f>SUBSTITUTE(SUBSTITUTE(SUBSTITUTE(SUBSTITUTE(SUBSTITUTE(SUBSTITUTE(SUBSTITUTE(A152,")",),"(",),".",),",","_"),"&amp;","-"),"/","-")," ","_")</f>
        <v>Los_Angeles_-_San_Diego_Vicinity</v>
      </c>
      <c r="S152" s="8" t="str">
        <f>+TRIM(Q152)&amp;"_"&amp;TRIM(B152)&amp;"_"&amp;TRIM(PROPER(D152))&amp;"_"&amp;TRIM(PROPER(C152))&amp;"_"&amp;TRIM(L152)&amp;"_"&amp;TRIM(N152)&amp;".jpg"</f>
        <v>Los_Angeles_-_San_Diego_Vicinity_CA_Regional_Map_GMJ_2019.jpg</v>
      </c>
      <c r="T152" s="1"/>
      <c r="U152" s="1" t="s">
        <v>290</v>
      </c>
      <c r="V152" s="8" t="str">
        <f>+TRIM(Q152)&amp;"_"&amp;TRIM(U152)&amp;"_"&amp;TRIM(PROPER(D152))&amp;"_"&amp;TRIM(PROPER(C152))&amp;"_"&amp;TRIM(L152)</f>
        <v>Los_Angeles_-_San_Diego_Vicinity_California_Regional_Map_GMJ</v>
      </c>
      <c r="W152" s="8" t="str">
        <f>LOWER(SUBSTITUTE(SUBSTITUTE(SUBSTITUTE(SUBSTITUTE(TRIM(Q152)&amp;"_"&amp;TRIM(U152)&amp;"_"&amp;TRIM(PROPER(D152))&amp;"_"&amp;TRIM(PROPER(C152))&amp;"_"&amp;TRIM(L152)," ","-"),"_","-"),"--","-"),"--","-"))</f>
        <v>los-angeles-san-diego-vicinity-california-regional-map-gmj</v>
      </c>
    </row>
    <row r="153" spans="1:23" ht="12.75">
      <c r="A153" s="18" t="s">
        <v>1545</v>
      </c>
      <c r="B153" s="18" t="s">
        <v>347</v>
      </c>
      <c r="C153" s="18" t="s">
        <v>466</v>
      </c>
      <c r="D153" s="18" t="s">
        <v>467</v>
      </c>
      <c r="E153" s="18" t="s">
        <v>5</v>
      </c>
      <c r="F153" s="19" t="s">
        <v>3043</v>
      </c>
      <c r="G153" s="81">
        <v>4921</v>
      </c>
      <c r="H153" s="68">
        <v>5.95</v>
      </c>
      <c r="I153" s="18" t="s">
        <v>1546</v>
      </c>
      <c r="J153" s="18" t="s">
        <v>1534</v>
      </c>
      <c r="K153" s="18" t="s">
        <v>470</v>
      </c>
      <c r="L153" s="18" t="s">
        <v>479</v>
      </c>
      <c r="M153" s="18" t="s">
        <v>479</v>
      </c>
      <c r="N153" s="20">
        <v>2011</v>
      </c>
      <c r="O153" s="20"/>
      <c r="P153" s="21"/>
      <c r="Q153" t="str">
        <f t="shared" si="23"/>
        <v>Malibu</v>
      </c>
      <c r="S153" s="8" t="str">
        <f t="shared" si="24"/>
        <v>Malibu_CA_Street_Map_GG_2011.jpg</v>
      </c>
      <c r="T153" s="1"/>
      <c r="U153" s="1" t="s">
        <v>290</v>
      </c>
      <c r="V153" s="8" t="str">
        <f t="shared" si="20"/>
        <v>Malibu_California_Street_Map_GG</v>
      </c>
      <c r="W153" s="8" t="str">
        <f t="shared" si="22"/>
        <v>malibu-california-street-map-gg</v>
      </c>
    </row>
    <row r="154" spans="1:23" ht="12.75">
      <c r="A154" s="18" t="s">
        <v>668</v>
      </c>
      <c r="B154" s="18" t="s">
        <v>347</v>
      </c>
      <c r="C154" s="18" t="s">
        <v>466</v>
      </c>
      <c r="D154" s="18" t="s">
        <v>467</v>
      </c>
      <c r="E154" s="18" t="s">
        <v>1670</v>
      </c>
      <c r="F154" s="19" t="s">
        <v>1671</v>
      </c>
      <c r="G154" s="81">
        <v>4133</v>
      </c>
      <c r="H154" s="68">
        <v>6.95</v>
      </c>
      <c r="I154" s="18" t="s">
        <v>280</v>
      </c>
      <c r="J154" s="18" t="s">
        <v>469</v>
      </c>
      <c r="K154" s="18" t="s">
        <v>470</v>
      </c>
      <c r="L154" s="18" t="s">
        <v>472</v>
      </c>
      <c r="M154" s="18" t="s">
        <v>472</v>
      </c>
      <c r="N154" s="20">
        <v>2018</v>
      </c>
      <c r="O154" s="20"/>
      <c r="P154" s="21"/>
      <c r="Q154" t="str">
        <f t="shared" si="23"/>
        <v>Marin_County_-_San_Rafael_-_Novato_-_Sausalito_-_Mill_Valley</v>
      </c>
      <c r="S154" s="8" t="str">
        <f t="shared" si="24"/>
        <v>Marin_County_-_San_Rafael_-_Novato_-_Sausalito_-_Mill_Valley_CA_Street_Map_GMJ_2018.jpg</v>
      </c>
      <c r="T154" s="1"/>
      <c r="U154" s="1" t="s">
        <v>290</v>
      </c>
      <c r="V154" s="8" t="str">
        <f t="shared" si="20"/>
        <v>Marin_County_-_San_Rafael_-_Novato_-_Sausalito_-_Mill_Valley_California_Street_Map_GMJ</v>
      </c>
      <c r="W154" s="8" t="str">
        <f t="shared" si="22"/>
        <v>marin-county-san-rafael-novato-sausalito-mill-valley-california-street-map-gmj</v>
      </c>
    </row>
    <row r="155" spans="1:23" ht="12.75">
      <c r="A155" s="18" t="s">
        <v>269</v>
      </c>
      <c r="B155" s="18" t="s">
        <v>347</v>
      </c>
      <c r="C155" s="18" t="s">
        <v>466</v>
      </c>
      <c r="D155" s="18" t="s">
        <v>467</v>
      </c>
      <c r="E155" s="18" t="s">
        <v>1950</v>
      </c>
      <c r="F155" s="19" t="s">
        <v>1951</v>
      </c>
      <c r="G155" s="81">
        <v>4113</v>
      </c>
      <c r="H155" s="68">
        <v>6.95</v>
      </c>
      <c r="I155" s="18" t="s">
        <v>468</v>
      </c>
      <c r="J155" s="18" t="s">
        <v>418</v>
      </c>
      <c r="K155" s="18" t="s">
        <v>470</v>
      </c>
      <c r="L155" s="18" t="s">
        <v>472</v>
      </c>
      <c r="M155" s="18" t="s">
        <v>472</v>
      </c>
      <c r="N155" s="20">
        <v>2018</v>
      </c>
      <c r="O155" s="20"/>
      <c r="P155" s="21"/>
      <c r="Q155" t="str">
        <f t="shared" si="23"/>
        <v>Mariposa_-_Oakhurst_-_Yosemite_National_Park</v>
      </c>
      <c r="S155" s="8" t="str">
        <f t="shared" si="24"/>
        <v>Mariposa_-_Oakhurst_-_Yosemite_National_Park_CA_Street_Map_GMJ_2018.jpg</v>
      </c>
      <c r="T155" s="1"/>
      <c r="U155" s="1" t="s">
        <v>290</v>
      </c>
      <c r="V155" s="8" t="str">
        <f t="shared" si="20"/>
        <v>Mariposa_-_Oakhurst_-_Yosemite_National_Park_California_Street_Map_GMJ</v>
      </c>
      <c r="W155" s="8" t="str">
        <f t="shared" si="22"/>
        <v>mariposa-oakhurst-yosemite-national-park-california-street-map-gmj</v>
      </c>
    </row>
    <row r="156" spans="1:23" ht="12.75">
      <c r="A156" s="18" t="s">
        <v>1486</v>
      </c>
      <c r="B156" s="18" t="s">
        <v>347</v>
      </c>
      <c r="C156" s="18" t="s">
        <v>466</v>
      </c>
      <c r="D156" s="18" t="s">
        <v>467</v>
      </c>
      <c r="E156" s="18" t="s">
        <v>611</v>
      </c>
      <c r="F156" s="19"/>
      <c r="G156" s="81"/>
      <c r="H156" s="68">
        <v>6.95</v>
      </c>
      <c r="I156" s="18" t="s">
        <v>1487</v>
      </c>
      <c r="J156" s="18" t="s">
        <v>469</v>
      </c>
      <c r="K156" s="18" t="s">
        <v>470</v>
      </c>
      <c r="L156" s="18" t="s">
        <v>1401</v>
      </c>
      <c r="M156" s="18" t="s">
        <v>472</v>
      </c>
      <c r="N156" s="20">
        <v>2019</v>
      </c>
      <c r="O156" s="20"/>
      <c r="P156" s="21"/>
      <c r="Q156" t="str">
        <f t="shared" si="23"/>
        <v>Marysville_-_Yuba_City_-_Grass_Valley_-_Nevada_City</v>
      </c>
      <c r="S156" s="8" t="str">
        <f t="shared" si="24"/>
        <v>Marysville_-_Yuba_City_-_Grass_Valley_-_Nevada_City_CA_Street_Map_AAA_2019.jpg</v>
      </c>
      <c r="T156" s="1"/>
      <c r="U156" s="1" t="s">
        <v>290</v>
      </c>
      <c r="V156" s="8" t="str">
        <f t="shared" si="20"/>
        <v>Marysville_-_Yuba_City_-_Grass_Valley_-_Nevada_City_California_Street_Map_AAA</v>
      </c>
      <c r="W156" s="8" t="str">
        <f t="shared" si="22"/>
        <v>marysville-yuba-city-grass-valley-nevada-city-california-street-map-aaa</v>
      </c>
    </row>
    <row r="157" spans="1:23" ht="12.75">
      <c r="A157" s="18" t="s">
        <v>281</v>
      </c>
      <c r="B157" s="18" t="s">
        <v>347</v>
      </c>
      <c r="C157" s="18" t="s">
        <v>466</v>
      </c>
      <c r="D157" s="18" t="s">
        <v>467</v>
      </c>
      <c r="E157" s="18" t="s">
        <v>580</v>
      </c>
      <c r="F157" s="19" t="s">
        <v>579</v>
      </c>
      <c r="G157" s="81">
        <v>4257</v>
      </c>
      <c r="H157" s="68">
        <v>5.95</v>
      </c>
      <c r="I157" s="18" t="s">
        <v>616</v>
      </c>
      <c r="J157" s="18" t="s">
        <v>469</v>
      </c>
      <c r="K157" s="18" t="s">
        <v>470</v>
      </c>
      <c r="L157" s="18" t="s">
        <v>472</v>
      </c>
      <c r="M157" s="18" t="s">
        <v>472</v>
      </c>
      <c r="N157" s="20">
        <v>2010</v>
      </c>
      <c r="O157" s="20"/>
      <c r="P157" s="21"/>
      <c r="Q157" t="str">
        <f t="shared" si="23"/>
        <v>Marysville_-_Yuba_City_-_Grass_Valley_-_Sutter__Yuba__Nevada</v>
      </c>
      <c r="S157" s="8" t="str">
        <f t="shared" si="24"/>
        <v>Marysville_-_Yuba_City_-_Grass_Valley_-_Sutter__Yuba__Nevada_CA_Street_Map_GMJ_2010.jpg</v>
      </c>
      <c r="T157" s="1"/>
      <c r="U157" s="1" t="s">
        <v>290</v>
      </c>
      <c r="V157" s="8" t="str">
        <f t="shared" si="20"/>
        <v>Marysville_-_Yuba_City_-_Grass_Valley_-_Sutter__Yuba__Nevada_California_Street_Map_GMJ</v>
      </c>
      <c r="W157" s="8" t="str">
        <f t="shared" si="22"/>
        <v>marysville-yuba-city-grass-valley-sutter-yuba-nevada-california-street-map-gmj</v>
      </c>
    </row>
    <row r="158" spans="1:23" ht="12.75">
      <c r="A158" s="18" t="s">
        <v>1488</v>
      </c>
      <c r="B158" s="18" t="s">
        <v>347</v>
      </c>
      <c r="C158" s="18" t="s">
        <v>466</v>
      </c>
      <c r="D158" s="18" t="s">
        <v>467</v>
      </c>
      <c r="E158" s="18" t="s">
        <v>611</v>
      </c>
      <c r="F158" s="19"/>
      <c r="G158" s="81"/>
      <c r="H158" s="68">
        <v>6.95</v>
      </c>
      <c r="I158" s="18" t="s">
        <v>468</v>
      </c>
      <c r="J158" s="18" t="s">
        <v>469</v>
      </c>
      <c r="K158" s="18" t="s">
        <v>470</v>
      </c>
      <c r="L158" s="18" t="s">
        <v>1401</v>
      </c>
      <c r="M158" s="18" t="s">
        <v>472</v>
      </c>
      <c r="N158" s="20">
        <v>2018</v>
      </c>
      <c r="O158" s="20"/>
      <c r="P158" s="21"/>
      <c r="Q158" t="str">
        <f t="shared" si="23"/>
        <v>Mendocino_-_Clear_Lake_-_Ukiah_-_Fort_Bragg</v>
      </c>
      <c r="S158" s="8" t="str">
        <f t="shared" si="24"/>
        <v>Mendocino_-_Clear_Lake_-_Ukiah_-_Fort_Bragg_CA_Street_Map_AAA_2018.jpg</v>
      </c>
      <c r="T158" s="1"/>
      <c r="U158" s="1" t="s">
        <v>290</v>
      </c>
      <c r="V158" s="8" t="str">
        <f t="shared" si="20"/>
        <v>Mendocino_-_Clear_Lake_-_Ukiah_-_Fort_Bragg_California_Street_Map_AAA</v>
      </c>
      <c r="W158" s="8" t="str">
        <f t="shared" si="22"/>
        <v>mendocino-clear-lake-ukiah-fort-bragg-california-street-map-aaa</v>
      </c>
    </row>
    <row r="159" spans="1:23" ht="12.75">
      <c r="A159" s="18" t="s">
        <v>284</v>
      </c>
      <c r="B159" s="18" t="s">
        <v>347</v>
      </c>
      <c r="C159" s="18" t="s">
        <v>466</v>
      </c>
      <c r="D159" s="18" t="s">
        <v>467</v>
      </c>
      <c r="E159" s="18" t="s">
        <v>2145</v>
      </c>
      <c r="F159" s="19" t="s">
        <v>2146</v>
      </c>
      <c r="G159" s="81">
        <v>4246</v>
      </c>
      <c r="H159" s="68">
        <v>6.95</v>
      </c>
      <c r="I159" s="18" t="s">
        <v>468</v>
      </c>
      <c r="J159" s="18" t="s">
        <v>469</v>
      </c>
      <c r="K159" s="18" t="s">
        <v>470</v>
      </c>
      <c r="L159" s="18" t="s">
        <v>472</v>
      </c>
      <c r="M159" s="18" t="s">
        <v>472</v>
      </c>
      <c r="N159" s="20">
        <v>2020</v>
      </c>
      <c r="O159" s="20"/>
      <c r="P159" s="21"/>
      <c r="Q159" t="str">
        <f t="shared" si="23"/>
        <v>Mendocino_-_Lake_County_-_Clear_Lake_-_Ukiah_-_Fort_Bragg</v>
      </c>
      <c r="S159" s="8" t="str">
        <f t="shared" si="24"/>
        <v>Mendocino_-_Lake_County_-_Clear_Lake_-_Ukiah_-_Fort_Bragg_CA_Street_Map_GMJ_2020.jpg</v>
      </c>
      <c r="T159" s="1"/>
      <c r="U159" s="1" t="s">
        <v>290</v>
      </c>
      <c r="V159" s="8" t="str">
        <f aca="true" t="shared" si="25" ref="V159:V225">+TRIM(Q159)&amp;"_"&amp;TRIM(U159)&amp;"_"&amp;TRIM(PROPER(D159))&amp;"_"&amp;TRIM(PROPER(C159))&amp;"_"&amp;TRIM(L159)</f>
        <v>Mendocino_-_Lake_County_-_Clear_Lake_-_Ukiah_-_Fort_Bragg_California_Street_Map_GMJ</v>
      </c>
      <c r="W159" s="8" t="str">
        <f t="shared" si="22"/>
        <v>mendocino-lake-county-clear-lake-ukiah-fort-bragg-california-street-map-gmj</v>
      </c>
    </row>
    <row r="160" spans="1:23" ht="12.75">
      <c r="A160" s="18" t="s">
        <v>285</v>
      </c>
      <c r="B160" s="18" t="s">
        <v>347</v>
      </c>
      <c r="C160" s="18" t="s">
        <v>466</v>
      </c>
      <c r="D160" s="18" t="s">
        <v>467</v>
      </c>
      <c r="E160" s="18" t="s">
        <v>275</v>
      </c>
      <c r="F160" s="19" t="s">
        <v>276</v>
      </c>
      <c r="G160" s="81">
        <v>4149</v>
      </c>
      <c r="H160" s="68">
        <v>5.95</v>
      </c>
      <c r="I160" s="18" t="s">
        <v>468</v>
      </c>
      <c r="J160" s="18" t="s">
        <v>469</v>
      </c>
      <c r="K160" s="18" t="s">
        <v>470</v>
      </c>
      <c r="L160" s="18" t="s">
        <v>472</v>
      </c>
      <c r="M160" s="18" t="s">
        <v>472</v>
      </c>
      <c r="N160" s="20">
        <v>2012</v>
      </c>
      <c r="O160" s="20"/>
      <c r="P160" s="21"/>
      <c r="Q160" t="str">
        <f t="shared" si="23"/>
        <v>Merced_-_Madera_-_Atwater_-_Los_Banos</v>
      </c>
      <c r="S160" s="8" t="str">
        <f t="shared" si="24"/>
        <v>Merced_-_Madera_-_Atwater_-_Los_Banos_CA_Street_Map_GMJ_2012.jpg</v>
      </c>
      <c r="T160" s="1"/>
      <c r="U160" s="1" t="s">
        <v>290</v>
      </c>
      <c r="V160" s="8" t="str">
        <f t="shared" si="25"/>
        <v>Merced_-_Madera_-_Atwater_-_Los_Banos_California_Street_Map_GMJ</v>
      </c>
      <c r="W160" s="8" t="str">
        <f t="shared" si="22"/>
        <v>merced-madera-atwater-los-banos-california-street-map-gmj</v>
      </c>
    </row>
    <row r="161" spans="1:23" ht="12.75">
      <c r="A161" s="18" t="s">
        <v>285</v>
      </c>
      <c r="B161" s="18" t="s">
        <v>347</v>
      </c>
      <c r="C161" s="18" t="s">
        <v>466</v>
      </c>
      <c r="D161" s="18" t="s">
        <v>467</v>
      </c>
      <c r="E161" s="18" t="s">
        <v>611</v>
      </c>
      <c r="F161" s="19"/>
      <c r="G161" s="81"/>
      <c r="H161" s="68">
        <v>5.95</v>
      </c>
      <c r="I161" s="18" t="s">
        <v>1489</v>
      </c>
      <c r="J161" s="18" t="s">
        <v>469</v>
      </c>
      <c r="K161" s="18" t="s">
        <v>470</v>
      </c>
      <c r="L161" s="18" t="s">
        <v>1401</v>
      </c>
      <c r="M161" s="18" t="s">
        <v>472</v>
      </c>
      <c r="N161" s="20">
        <v>2020</v>
      </c>
      <c r="O161" s="20"/>
      <c r="P161" s="21"/>
      <c r="Q161" t="str">
        <f t="shared" si="23"/>
        <v>Merced_-_Madera_-_Atwater_-_Los_Banos</v>
      </c>
      <c r="S161" s="8" t="str">
        <f t="shared" si="24"/>
        <v>Merced_-_Madera_-_Atwater_-_Los_Banos_CA_Street_Map_AAA_2020.jpg</v>
      </c>
      <c r="T161" s="1"/>
      <c r="U161" s="1" t="s">
        <v>290</v>
      </c>
      <c r="V161" s="8" t="str">
        <f t="shared" si="25"/>
        <v>Merced_-_Madera_-_Atwater_-_Los_Banos_California_Street_Map_AAA</v>
      </c>
      <c r="W161" s="8" t="str">
        <f t="shared" si="22"/>
        <v>merced-madera-atwater-los-banos-california-street-map-aaa</v>
      </c>
    </row>
    <row r="162" spans="1:23" ht="12.75">
      <c r="A162" s="18" t="s">
        <v>1492</v>
      </c>
      <c r="B162" s="18" t="s">
        <v>347</v>
      </c>
      <c r="C162" s="18" t="s">
        <v>466</v>
      </c>
      <c r="D162" s="18" t="s">
        <v>467</v>
      </c>
      <c r="E162" s="18" t="s">
        <v>611</v>
      </c>
      <c r="F162" s="19"/>
      <c r="G162" s="81"/>
      <c r="H162" s="68">
        <v>5.95</v>
      </c>
      <c r="I162" s="18" t="s">
        <v>280</v>
      </c>
      <c r="J162" s="18" t="s">
        <v>469</v>
      </c>
      <c r="K162" s="18" t="s">
        <v>470</v>
      </c>
      <c r="L162" s="18" t="s">
        <v>1401</v>
      </c>
      <c r="M162" s="18" t="s">
        <v>472</v>
      </c>
      <c r="N162" s="20">
        <v>2019</v>
      </c>
      <c r="O162" s="20"/>
      <c r="P162" s="21"/>
      <c r="Q162" t="str">
        <f t="shared" si="23"/>
        <v>Modesto_-_Ceres_-_Turlock_-_Oakdale</v>
      </c>
      <c r="S162" s="8" t="str">
        <f t="shared" si="24"/>
        <v>Modesto_-_Ceres_-_Turlock_-_Oakdale_CA_Street_Map_AAA_2019.jpg</v>
      </c>
      <c r="T162" s="1"/>
      <c r="U162" s="1" t="s">
        <v>290</v>
      </c>
      <c r="V162" s="8" t="str">
        <f t="shared" si="25"/>
        <v>Modesto_-_Ceres_-_Turlock_-_Oakdale_California_Street_Map_AAA</v>
      </c>
      <c r="W162" s="8" t="str">
        <f t="shared" si="22"/>
        <v>modesto-ceres-turlock-oakdale-california-street-map-aaa</v>
      </c>
    </row>
    <row r="163" spans="1:23" ht="12.75">
      <c r="A163" s="18" t="s">
        <v>16</v>
      </c>
      <c r="B163" s="18" t="s">
        <v>347</v>
      </c>
      <c r="C163" s="18" t="s">
        <v>466</v>
      </c>
      <c r="D163" s="18" t="s">
        <v>467</v>
      </c>
      <c r="E163" s="18" t="s">
        <v>17</v>
      </c>
      <c r="F163" s="19" t="s">
        <v>1369</v>
      </c>
      <c r="G163" s="81">
        <v>4701</v>
      </c>
      <c r="H163" s="68">
        <v>5.95</v>
      </c>
      <c r="I163" s="18" t="s">
        <v>1088</v>
      </c>
      <c r="J163" s="18" t="s">
        <v>469</v>
      </c>
      <c r="K163" s="18" t="s">
        <v>470</v>
      </c>
      <c r="L163" s="18" t="s">
        <v>472</v>
      </c>
      <c r="M163" s="18" t="s">
        <v>472</v>
      </c>
      <c r="N163" s="20">
        <v>2015</v>
      </c>
      <c r="O163" s="20"/>
      <c r="P163" s="21"/>
      <c r="Q163" t="str">
        <f t="shared" si="23"/>
        <v>Modesto_-_Turlock_-_Stanislaus_County</v>
      </c>
      <c r="S163" s="8" t="str">
        <f t="shared" si="24"/>
        <v>Modesto_-_Turlock_-_Stanislaus_County_CA_Street_Map_GMJ_2015.jpg</v>
      </c>
      <c r="T163" s="1"/>
      <c r="U163" s="1" t="s">
        <v>290</v>
      </c>
      <c r="V163" s="8" t="str">
        <f t="shared" si="25"/>
        <v>Modesto_-_Turlock_-_Stanislaus_County_California_Street_Map_GMJ</v>
      </c>
      <c r="W163" s="8" t="str">
        <f t="shared" si="22"/>
        <v>modesto-turlock-stanislaus-county-california-street-map-gmj</v>
      </c>
    </row>
    <row r="164" spans="1:23" ht="12.75">
      <c r="A164" s="18" t="s">
        <v>333</v>
      </c>
      <c r="B164" s="18" t="s">
        <v>347</v>
      </c>
      <c r="C164" s="18" t="s">
        <v>466</v>
      </c>
      <c r="D164" s="18" t="s">
        <v>467</v>
      </c>
      <c r="E164" s="20" t="s">
        <v>2037</v>
      </c>
      <c r="F164" s="27" t="s">
        <v>2038</v>
      </c>
      <c r="G164" s="86">
        <v>4143</v>
      </c>
      <c r="H164" s="68">
        <v>6.95</v>
      </c>
      <c r="I164" s="18" t="s">
        <v>280</v>
      </c>
      <c r="J164" s="18" t="s">
        <v>469</v>
      </c>
      <c r="K164" s="18" t="s">
        <v>470</v>
      </c>
      <c r="L164" s="18" t="s">
        <v>472</v>
      </c>
      <c r="M164" s="18" t="s">
        <v>472</v>
      </c>
      <c r="N164" s="20">
        <v>2019</v>
      </c>
      <c r="O164" s="20"/>
      <c r="P164" s="21"/>
      <c r="Q164" t="str">
        <f t="shared" si="23"/>
        <v>Monterey_-_Carmel_-_Salinas</v>
      </c>
      <c r="S164" s="8" t="str">
        <f t="shared" si="24"/>
        <v>Monterey_-_Carmel_-_Salinas_CA_Street_Map_GMJ_2019.jpg</v>
      </c>
      <c r="T164" s="1"/>
      <c r="U164" s="1" t="s">
        <v>290</v>
      </c>
      <c r="V164" s="8" t="str">
        <f t="shared" si="25"/>
        <v>Monterey_-_Carmel_-_Salinas_California_Street_Map_GMJ</v>
      </c>
      <c r="W164" s="8" t="str">
        <f t="shared" si="22"/>
        <v>monterey-carmel-salinas-california-street-map-gmj</v>
      </c>
    </row>
    <row r="165" spans="1:23" ht="12.75">
      <c r="A165" s="18" t="s">
        <v>669</v>
      </c>
      <c r="B165" s="18" t="s">
        <v>347</v>
      </c>
      <c r="C165" s="18" t="s">
        <v>466</v>
      </c>
      <c r="D165" s="18" t="s">
        <v>380</v>
      </c>
      <c r="E165" s="18" t="s">
        <v>446</v>
      </c>
      <c r="F165" s="19" t="s">
        <v>2137</v>
      </c>
      <c r="G165" s="81">
        <v>4922</v>
      </c>
      <c r="H165" s="68">
        <v>6.95</v>
      </c>
      <c r="I165" s="18" t="s">
        <v>2112</v>
      </c>
      <c r="J165" s="18" t="s">
        <v>448</v>
      </c>
      <c r="K165" s="18" t="s">
        <v>470</v>
      </c>
      <c r="L165" s="18" t="s">
        <v>3303</v>
      </c>
      <c r="M165" s="18" t="s">
        <v>479</v>
      </c>
      <c r="N165" s="20">
        <v>2020</v>
      </c>
      <c r="O165" s="20"/>
      <c r="P165" s="21"/>
      <c r="Q165" t="str">
        <f t="shared" si="23"/>
        <v>Monterey_Peninsula_-_Bay_Area_-_Santa_Cruz</v>
      </c>
      <c r="S165" s="8" t="str">
        <f t="shared" si="24"/>
        <v>Monterey_Peninsula_-_Bay_Area_-_Santa_Cruz_CA_Recreation_Map_GG-GMJ_2020.jpg</v>
      </c>
      <c r="T165" s="1"/>
      <c r="U165" s="1" t="s">
        <v>290</v>
      </c>
      <c r="V165" s="8" t="str">
        <f t="shared" si="25"/>
        <v>Monterey_Peninsula_-_Bay_Area_-_Santa_Cruz_California_Recreation_Map_GG-GMJ</v>
      </c>
      <c r="W165" s="8" t="str">
        <f t="shared" si="22"/>
        <v>monterey-peninsula-bay-area-santa-cruz-california-recreation-map-gg-gmj</v>
      </c>
    </row>
    <row r="166" spans="1:23" ht="12.75">
      <c r="A166" s="18" t="s">
        <v>1493</v>
      </c>
      <c r="B166" s="18" t="s">
        <v>347</v>
      </c>
      <c r="C166" s="18" t="s">
        <v>466</v>
      </c>
      <c r="D166" s="18" t="s">
        <v>467</v>
      </c>
      <c r="E166" s="18" t="s">
        <v>611</v>
      </c>
      <c r="F166" s="19"/>
      <c r="G166" s="81"/>
      <c r="H166" s="68">
        <v>5.95</v>
      </c>
      <c r="I166" s="18" t="s">
        <v>280</v>
      </c>
      <c r="J166" s="18" t="s">
        <v>469</v>
      </c>
      <c r="K166" s="18" t="s">
        <v>470</v>
      </c>
      <c r="L166" s="18" t="s">
        <v>1401</v>
      </c>
      <c r="M166" s="18" t="s">
        <v>472</v>
      </c>
      <c r="N166" s="20">
        <v>2019</v>
      </c>
      <c r="O166" s="20"/>
      <c r="P166" s="21"/>
      <c r="Q166" t="str">
        <f t="shared" si="23"/>
        <v>Monterey_Peninsula_-_Salinas_Valley</v>
      </c>
      <c r="S166" s="8" t="str">
        <f t="shared" si="24"/>
        <v>Monterey_Peninsula_-_Salinas_Valley_CA_Street_Map_AAA_2019.jpg</v>
      </c>
      <c r="T166" s="1"/>
      <c r="U166" s="1" t="s">
        <v>290</v>
      </c>
      <c r="V166" s="8" t="str">
        <f t="shared" si="25"/>
        <v>Monterey_Peninsula_-_Salinas_Valley_California_Street_Map_AAA</v>
      </c>
      <c r="W166" s="8" t="str">
        <f t="shared" si="22"/>
        <v>monterey-peninsula-salinas-valley-california-street-map-aaa</v>
      </c>
    </row>
    <row r="167" spans="1:23" ht="12.75">
      <c r="A167" s="18" t="s">
        <v>2113</v>
      </c>
      <c r="B167" s="18" t="s">
        <v>347</v>
      </c>
      <c r="C167" s="18" t="s">
        <v>466</v>
      </c>
      <c r="D167" s="18" t="s">
        <v>3031</v>
      </c>
      <c r="E167" s="18" t="s">
        <v>2114</v>
      </c>
      <c r="F167" s="19" t="s">
        <v>3032</v>
      </c>
      <c r="G167" s="81">
        <v>4923</v>
      </c>
      <c r="H167" s="68">
        <v>5.95</v>
      </c>
      <c r="I167" s="18" t="s">
        <v>3033</v>
      </c>
      <c r="J167" s="18" t="s">
        <v>2115</v>
      </c>
      <c r="K167" s="18" t="s">
        <v>470</v>
      </c>
      <c r="L167" s="18" t="s">
        <v>472</v>
      </c>
      <c r="M167" s="18" t="s">
        <v>479</v>
      </c>
      <c r="N167" s="20">
        <v>2019</v>
      </c>
      <c r="O167" s="20"/>
      <c r="P167" s="21"/>
      <c r="Q167" t="str">
        <f t="shared" si="23"/>
        <v>Movie_Star_Homes</v>
      </c>
      <c r="S167" s="8" t="str">
        <f t="shared" si="24"/>
        <v>Movie_Star_Homes_CA_Directory_Map_GMJ_2019.jpg</v>
      </c>
      <c r="T167" s="1"/>
      <c r="U167" s="1" t="s">
        <v>290</v>
      </c>
      <c r="V167" s="8" t="str">
        <f t="shared" si="25"/>
        <v>Movie_Star_Homes_California_Directory_Map_GMJ</v>
      </c>
      <c r="W167" s="8" t="str">
        <f t="shared" si="22"/>
        <v>movie-star-homes-california-directory-map-gmj</v>
      </c>
    </row>
    <row r="168" spans="1:23" ht="12.75">
      <c r="A168" s="18" t="s">
        <v>1288</v>
      </c>
      <c r="B168" s="18" t="s">
        <v>347</v>
      </c>
      <c r="C168" s="18" t="s">
        <v>466</v>
      </c>
      <c r="D168" s="18" t="s">
        <v>271</v>
      </c>
      <c r="E168" s="18" t="s">
        <v>2942</v>
      </c>
      <c r="F168" s="19" t="s">
        <v>3265</v>
      </c>
      <c r="G168" s="81">
        <v>4879</v>
      </c>
      <c r="H168" s="68">
        <v>6.95</v>
      </c>
      <c r="I168" s="18" t="s">
        <v>1289</v>
      </c>
      <c r="J168" s="18" t="s">
        <v>418</v>
      </c>
      <c r="K168" s="18" t="s">
        <v>470</v>
      </c>
      <c r="L168" s="18" t="s">
        <v>472</v>
      </c>
      <c r="M168" s="18" t="s">
        <v>479</v>
      </c>
      <c r="N168" s="20">
        <v>2022</v>
      </c>
      <c r="O168" s="20"/>
      <c r="P168" s="23"/>
      <c r="Q168" t="str">
        <f t="shared" si="23"/>
        <v>Napa_-_Sonoma_Wineries</v>
      </c>
      <c r="S168" s="8" t="str">
        <f t="shared" si="24"/>
        <v>Napa_-_Sonoma_Wineries_CA_Guide_Map_GMJ_2022.jpg</v>
      </c>
      <c r="T168" s="1"/>
      <c r="U168" s="1" t="s">
        <v>290</v>
      </c>
      <c r="V168" s="8" t="str">
        <f t="shared" si="25"/>
        <v>Napa_-_Sonoma_Wineries_California_Guide_Map_GMJ</v>
      </c>
      <c r="W168" s="8" t="str">
        <f t="shared" si="22"/>
        <v>napa-sonoma-wineries-california-guide-map-gmj</v>
      </c>
    </row>
    <row r="169" spans="1:23" ht="12.75">
      <c r="A169" s="18" t="s">
        <v>334</v>
      </c>
      <c r="B169" s="18" t="s">
        <v>347</v>
      </c>
      <c r="C169" s="18" t="s">
        <v>466</v>
      </c>
      <c r="D169" s="18" t="s">
        <v>467</v>
      </c>
      <c r="E169" s="18" t="s">
        <v>139</v>
      </c>
      <c r="F169" s="19" t="s">
        <v>662</v>
      </c>
      <c r="G169" s="81">
        <v>4134</v>
      </c>
      <c r="H169" s="68">
        <v>5.95</v>
      </c>
      <c r="I169" s="18" t="s">
        <v>616</v>
      </c>
      <c r="J169" s="18" t="s">
        <v>418</v>
      </c>
      <c r="K169" s="18" t="s">
        <v>470</v>
      </c>
      <c r="L169" s="18" t="s">
        <v>472</v>
      </c>
      <c r="M169" s="18" t="s">
        <v>472</v>
      </c>
      <c r="N169" s="20">
        <v>2016</v>
      </c>
      <c r="O169" s="20"/>
      <c r="P169" s="21"/>
      <c r="Q169" t="str">
        <f t="shared" si="23"/>
        <v>Napa_-_Wineries</v>
      </c>
      <c r="S169" s="8" t="str">
        <f t="shared" si="24"/>
        <v>Napa_-_Wineries_CA_Street_Map_GMJ_2016.jpg</v>
      </c>
      <c r="T169" s="1"/>
      <c r="U169" s="1" t="s">
        <v>290</v>
      </c>
      <c r="V169" s="8" t="str">
        <f t="shared" si="25"/>
        <v>Napa_-_Wineries_California_Street_Map_GMJ</v>
      </c>
      <c r="W169" s="8" t="str">
        <f t="shared" si="22"/>
        <v>napa-wineries-california-street-map-gmj</v>
      </c>
    </row>
    <row r="170" spans="1:23" ht="12.75">
      <c r="A170" s="18" t="s">
        <v>2116</v>
      </c>
      <c r="B170" s="18" t="s">
        <v>347</v>
      </c>
      <c r="C170" s="18" t="s">
        <v>466</v>
      </c>
      <c r="D170" s="18" t="s">
        <v>376</v>
      </c>
      <c r="E170" s="18" t="s">
        <v>449</v>
      </c>
      <c r="F170" s="19" t="s">
        <v>2797</v>
      </c>
      <c r="G170" s="81">
        <v>4927</v>
      </c>
      <c r="H170" s="68">
        <v>5.95</v>
      </c>
      <c r="I170" s="18" t="s">
        <v>1452</v>
      </c>
      <c r="J170" s="18" t="s">
        <v>1453</v>
      </c>
      <c r="K170" s="18" t="s">
        <v>470</v>
      </c>
      <c r="L170" s="18" t="s">
        <v>3303</v>
      </c>
      <c r="M170" s="18" t="s">
        <v>479</v>
      </c>
      <c r="N170" s="20">
        <v>2021</v>
      </c>
      <c r="O170" s="20"/>
      <c r="P170" s="21"/>
      <c r="Q170" t="str">
        <f t="shared" si="23"/>
        <v>Northern_California_Coast</v>
      </c>
      <c r="S170" s="8" t="str">
        <f t="shared" si="24"/>
        <v>Northern_California_Coast_CA_Regional_Map_GG-GMJ_2021.jpg</v>
      </c>
      <c r="T170" s="1"/>
      <c r="U170" s="1" t="s">
        <v>290</v>
      </c>
      <c r="V170" s="8" t="str">
        <f t="shared" si="25"/>
        <v>Northern_California_Coast_California_Regional_Map_GG-GMJ</v>
      </c>
      <c r="W170" s="8" t="str">
        <f t="shared" si="22"/>
        <v>northern-california-coast-california-regional-map-gg-gmj</v>
      </c>
    </row>
    <row r="171" spans="1:23" ht="12.75">
      <c r="A171" s="18" t="s">
        <v>336</v>
      </c>
      <c r="B171" s="18" t="s">
        <v>347</v>
      </c>
      <c r="C171" s="18" t="s">
        <v>466</v>
      </c>
      <c r="D171" s="18" t="s">
        <v>467</v>
      </c>
      <c r="E171" s="18" t="s">
        <v>3132</v>
      </c>
      <c r="F171" s="19" t="s">
        <v>3133</v>
      </c>
      <c r="G171" s="81">
        <v>4144</v>
      </c>
      <c r="H171" s="68">
        <v>7.95</v>
      </c>
      <c r="I171" s="18" t="s">
        <v>477</v>
      </c>
      <c r="J171" s="18" t="s">
        <v>469</v>
      </c>
      <c r="K171" s="18" t="s">
        <v>470</v>
      </c>
      <c r="L171" s="18" t="s">
        <v>472</v>
      </c>
      <c r="M171" s="18" t="s">
        <v>472</v>
      </c>
      <c r="N171" s="20">
        <v>2022</v>
      </c>
      <c r="O171" s="20"/>
      <c r="P171" s="21"/>
      <c r="Q171" t="str">
        <f t="shared" si="23"/>
        <v>Oakland_-_Berkeley_-_West_Contra_Costa</v>
      </c>
      <c r="S171" s="8" t="str">
        <f t="shared" si="24"/>
        <v>Oakland_-_Berkeley_-_West_Contra_Costa_CA_Street_Map_GMJ_2022.jpg</v>
      </c>
      <c r="T171" s="1"/>
      <c r="U171" s="1" t="s">
        <v>290</v>
      </c>
      <c r="V171" s="8" t="str">
        <f t="shared" si="25"/>
        <v>Oakland_-_Berkeley_-_West_Contra_Costa_California_Street_Map_GMJ</v>
      </c>
      <c r="W171" s="8" t="str">
        <f t="shared" si="22"/>
        <v>oakland-berkeley-west-contra-costa-california-street-map-gmj</v>
      </c>
    </row>
    <row r="172" spans="1:23" ht="12.75">
      <c r="A172" s="18" t="s">
        <v>670</v>
      </c>
      <c r="B172" s="18" t="s">
        <v>347</v>
      </c>
      <c r="C172" s="18" t="s">
        <v>466</v>
      </c>
      <c r="D172" s="18" t="s">
        <v>467</v>
      </c>
      <c r="E172" s="18" t="s">
        <v>611</v>
      </c>
      <c r="F172" s="19"/>
      <c r="G172" s="81"/>
      <c r="H172" s="68" t="s">
        <v>611</v>
      </c>
      <c r="I172" s="18" t="s">
        <v>468</v>
      </c>
      <c r="J172" s="18" t="s">
        <v>469</v>
      </c>
      <c r="K172" s="18" t="s">
        <v>470</v>
      </c>
      <c r="L172" s="18" t="s">
        <v>350</v>
      </c>
      <c r="M172" s="18" t="s">
        <v>472</v>
      </c>
      <c r="N172" s="20">
        <v>2003</v>
      </c>
      <c r="O172" s="20"/>
      <c r="P172" s="21" t="s">
        <v>216</v>
      </c>
      <c r="Q172" t="str">
        <f t="shared" si="23"/>
        <v>Oceanside_Escondido</v>
      </c>
      <c r="S172" s="8" t="str">
        <f t="shared" si="24"/>
        <v>Oceanside_Escondido_CA_Street_Map_AMC_2003.jpg</v>
      </c>
      <c r="T172" s="1"/>
      <c r="U172" s="1" t="s">
        <v>290</v>
      </c>
      <c r="V172" s="8" t="str">
        <f t="shared" si="25"/>
        <v>Oceanside_Escondido_California_Street_Map_AMC</v>
      </c>
      <c r="W172" s="8" t="str">
        <f t="shared" si="22"/>
        <v>oceanside-escondido-california-street-map-amc</v>
      </c>
    </row>
    <row r="173" spans="1:23" ht="12.75">
      <c r="A173" s="18" t="s">
        <v>584</v>
      </c>
      <c r="B173" s="18" t="s">
        <v>347</v>
      </c>
      <c r="C173" s="18" t="s">
        <v>466</v>
      </c>
      <c r="D173" s="18" t="s">
        <v>467</v>
      </c>
      <c r="E173" s="18" t="s">
        <v>2840</v>
      </c>
      <c r="F173" s="19" t="s">
        <v>2841</v>
      </c>
      <c r="G173" s="81">
        <v>4949</v>
      </c>
      <c r="H173" s="68">
        <v>6.95</v>
      </c>
      <c r="I173" s="18" t="s">
        <v>468</v>
      </c>
      <c r="J173" s="18" t="s">
        <v>469</v>
      </c>
      <c r="K173" s="18" t="s">
        <v>470</v>
      </c>
      <c r="L173" s="18" t="s">
        <v>3303</v>
      </c>
      <c r="M173" s="18" t="s">
        <v>472</v>
      </c>
      <c r="N173" s="20">
        <v>2021</v>
      </c>
      <c r="O173" s="20"/>
      <c r="P173" s="21"/>
      <c r="Q173" t="str">
        <f t="shared" si="23"/>
        <v>Ontario_-_Pomona_-_Chino_-_Rancho_Cucamonga</v>
      </c>
      <c r="S173" s="8" t="str">
        <f t="shared" si="24"/>
        <v>Ontario_-_Pomona_-_Chino_-_Rancho_Cucamonga_CA_Street_Map_GG-GMJ_2021.jpg</v>
      </c>
      <c r="T173" s="1"/>
      <c r="U173" s="1" t="s">
        <v>290</v>
      </c>
      <c r="V173" s="8" t="str">
        <f t="shared" si="25"/>
        <v>Ontario_-_Pomona_-_Chino_-_Rancho_Cucamonga_California_Street_Map_GG-GMJ</v>
      </c>
      <c r="W173" s="8" t="str">
        <f t="shared" si="22"/>
        <v>ontario-pomona-chino-rancho-cucamonga-california-street-map-gg-gmj</v>
      </c>
    </row>
    <row r="174" spans="1:23" ht="12.75">
      <c r="A174" s="18" t="s">
        <v>1376</v>
      </c>
      <c r="B174" s="18" t="s">
        <v>347</v>
      </c>
      <c r="C174" s="18" t="s">
        <v>466</v>
      </c>
      <c r="D174" s="18" t="s">
        <v>467</v>
      </c>
      <c r="E174" s="18" t="s">
        <v>2238</v>
      </c>
      <c r="F174" s="19" t="s">
        <v>2242</v>
      </c>
      <c r="G174" s="81">
        <v>4954</v>
      </c>
      <c r="H174" s="68">
        <v>6.95</v>
      </c>
      <c r="I174" s="18" t="s">
        <v>468</v>
      </c>
      <c r="J174" s="18" t="s">
        <v>469</v>
      </c>
      <c r="K174" s="18" t="s">
        <v>470</v>
      </c>
      <c r="L174" s="18" t="s">
        <v>3303</v>
      </c>
      <c r="M174" s="18" t="s">
        <v>472</v>
      </c>
      <c r="N174" s="20">
        <v>2020</v>
      </c>
      <c r="O174" s="20"/>
      <c r="P174" s="21"/>
      <c r="Q174" t="str">
        <f t="shared" si="23"/>
        <v>Orange_County_Central_-_Santa_Ana_-_Newport_Beach</v>
      </c>
      <c r="S174" s="8" t="str">
        <f t="shared" si="24"/>
        <v>Orange_County_Central_-_Santa_Ana_-_Newport_Beach_CA_Street_Map_GG-GMJ_2020.jpg</v>
      </c>
      <c r="T174" s="1"/>
      <c r="U174" s="1" t="s">
        <v>290</v>
      </c>
      <c r="V174" s="8" t="str">
        <f t="shared" si="25"/>
        <v>Orange_County_Central_-_Santa_Ana_-_Newport_Beach_California_Street_Map_GG-GMJ</v>
      </c>
      <c r="W174" s="8" t="str">
        <f t="shared" si="22"/>
        <v>orange-county-central-santa-ana-newport-beach-california-street-map-gg-gmj</v>
      </c>
    </row>
    <row r="175" spans="1:23" ht="12.75">
      <c r="A175" s="18" t="s">
        <v>1377</v>
      </c>
      <c r="B175" s="18" t="s">
        <v>347</v>
      </c>
      <c r="C175" s="18" t="s">
        <v>466</v>
      </c>
      <c r="D175" s="18" t="s">
        <v>467</v>
      </c>
      <c r="E175" s="18" t="s">
        <v>555</v>
      </c>
      <c r="F175" s="19" t="s">
        <v>556</v>
      </c>
      <c r="G175" s="81">
        <v>4926</v>
      </c>
      <c r="H175" s="68">
        <v>5.95</v>
      </c>
      <c r="I175" s="18" t="s">
        <v>468</v>
      </c>
      <c r="J175" s="18" t="s">
        <v>469</v>
      </c>
      <c r="K175" s="18" t="s">
        <v>470</v>
      </c>
      <c r="L175" s="18" t="s">
        <v>479</v>
      </c>
      <c r="M175" s="18" t="s">
        <v>472</v>
      </c>
      <c r="N175" s="20">
        <v>2012</v>
      </c>
      <c r="O175" s="20"/>
      <c r="P175" s="21"/>
      <c r="Q175" t="str">
        <f t="shared" si="23"/>
        <v>Orange_County_North_-_Anaheim_-_Fullerton_-_Buena_Park</v>
      </c>
      <c r="S175" s="8" t="str">
        <f t="shared" si="24"/>
        <v>Orange_County_North_-_Anaheim_-_Fullerton_-_Buena_Park_CA_Street_Map_GG_2012.jpg</v>
      </c>
      <c r="T175" s="1"/>
      <c r="U175" s="1" t="s">
        <v>290</v>
      </c>
      <c r="V175" s="8" t="str">
        <f t="shared" si="25"/>
        <v>Orange_County_North_-_Anaheim_-_Fullerton_-_Buena_Park_California_Street_Map_GG</v>
      </c>
      <c r="W175" s="8" t="str">
        <f t="shared" si="22"/>
        <v>orange-county-north-anaheim-fullerton-buena-park-california-street-map-gg</v>
      </c>
    </row>
    <row r="176" spans="1:23" ht="12.75">
      <c r="A176" s="18" t="s">
        <v>1375</v>
      </c>
      <c r="B176" s="18" t="s">
        <v>347</v>
      </c>
      <c r="C176" s="18" t="s">
        <v>466</v>
      </c>
      <c r="D176" s="18" t="s">
        <v>467</v>
      </c>
      <c r="E176" s="18" t="s">
        <v>3256</v>
      </c>
      <c r="F176" s="19" t="s">
        <v>3257</v>
      </c>
      <c r="G176" s="81">
        <v>4934</v>
      </c>
      <c r="H176" s="68">
        <v>7.95</v>
      </c>
      <c r="I176" s="18" t="s">
        <v>468</v>
      </c>
      <c r="J176" s="18" t="s">
        <v>469</v>
      </c>
      <c r="K176" s="18" t="s">
        <v>470</v>
      </c>
      <c r="L176" s="18" t="s">
        <v>3303</v>
      </c>
      <c r="M176" s="18" t="s">
        <v>472</v>
      </c>
      <c r="N176" s="20">
        <v>2023</v>
      </c>
      <c r="O176" s="20"/>
      <c r="P176" s="21"/>
      <c r="Q176" t="str">
        <f t="shared" si="23"/>
        <v>Orange_County_South_-_San_Clemente_-_Laguna_Beach</v>
      </c>
      <c r="S176" s="8" t="str">
        <f t="shared" si="24"/>
        <v>Orange_County_South_-_San_Clemente_-_Laguna_Beach_CA_Street_Map_GG-GMJ_2023.jpg</v>
      </c>
      <c r="T176" s="1"/>
      <c r="U176" s="1" t="s">
        <v>290</v>
      </c>
      <c r="V176" s="8" t="str">
        <f t="shared" si="25"/>
        <v>Orange_County_South_-_San_Clemente_-_Laguna_Beach_California_Street_Map_GG-GMJ</v>
      </c>
      <c r="W176" s="8" t="str">
        <f t="shared" si="22"/>
        <v>orange-county-south-san-clemente-laguna-beach-california-street-map-gg-gmj</v>
      </c>
    </row>
    <row r="177" spans="1:23" ht="12.75">
      <c r="A177" s="18" t="s">
        <v>1496</v>
      </c>
      <c r="B177" s="18" t="s">
        <v>347</v>
      </c>
      <c r="C177" s="18" t="s">
        <v>466</v>
      </c>
      <c r="D177" s="18" t="s">
        <v>467</v>
      </c>
      <c r="E177" s="18" t="s">
        <v>1621</v>
      </c>
      <c r="F177" s="19" t="s">
        <v>2939</v>
      </c>
      <c r="G177" s="81">
        <v>4928</v>
      </c>
      <c r="H177" s="68">
        <v>6.95</v>
      </c>
      <c r="I177" s="18" t="s">
        <v>468</v>
      </c>
      <c r="J177" s="18" t="s">
        <v>469</v>
      </c>
      <c r="K177" s="18" t="s">
        <v>470</v>
      </c>
      <c r="L177" s="18" t="s">
        <v>3303</v>
      </c>
      <c r="M177" s="18" t="s">
        <v>472</v>
      </c>
      <c r="N177" s="20">
        <v>2021</v>
      </c>
      <c r="O177" s="20"/>
      <c r="P177" s="21"/>
      <c r="Q177" t="str">
        <f t="shared" si="23"/>
        <v>Palm_Springs_-_Desert_Cities</v>
      </c>
      <c r="S177" s="8" t="str">
        <f t="shared" si="24"/>
        <v>Palm_Springs_-_Desert_Cities_CA_Street_Map_GG-GMJ_2021.jpg</v>
      </c>
      <c r="T177" s="1"/>
      <c r="U177" s="1" t="s">
        <v>290</v>
      </c>
      <c r="V177" s="8" t="str">
        <f t="shared" si="25"/>
        <v>Palm_Springs_-_Desert_Cities_California_Street_Map_GG-GMJ</v>
      </c>
      <c r="W177" s="8" t="str">
        <f t="shared" si="22"/>
        <v>palm-springs-desert-cities-california-street-map-gg-gmj</v>
      </c>
    </row>
    <row r="178" spans="1:23" ht="12.75">
      <c r="A178" s="18" t="s">
        <v>1497</v>
      </c>
      <c r="B178" s="18" t="s">
        <v>347</v>
      </c>
      <c r="C178" s="18" t="s">
        <v>466</v>
      </c>
      <c r="D178" s="18" t="s">
        <v>467</v>
      </c>
      <c r="E178" s="18" t="s">
        <v>611</v>
      </c>
      <c r="F178" s="19"/>
      <c r="G178" s="81"/>
      <c r="H178" s="68">
        <v>5.95</v>
      </c>
      <c r="I178" s="18" t="s">
        <v>1498</v>
      </c>
      <c r="J178" s="18" t="s">
        <v>469</v>
      </c>
      <c r="K178" s="18" t="s">
        <v>470</v>
      </c>
      <c r="L178" s="18" t="s">
        <v>1401</v>
      </c>
      <c r="M178" s="18" t="s">
        <v>472</v>
      </c>
      <c r="N178" s="20">
        <v>2018</v>
      </c>
      <c r="O178" s="20"/>
      <c r="P178" s="21"/>
      <c r="Q178" t="str">
        <f t="shared" si="23"/>
        <v>Placerville-_El_Dorado_Hills-_Cameron_Park</v>
      </c>
      <c r="S178" s="8" t="str">
        <f t="shared" si="24"/>
        <v>Placerville-_El_Dorado_Hills-_Cameron_Park_CA_Street_Map_AAA_2018.jpg</v>
      </c>
      <c r="T178" s="1"/>
      <c r="U178" s="1" t="s">
        <v>290</v>
      </c>
      <c r="V178" s="8" t="str">
        <f t="shared" si="25"/>
        <v>Placerville-_El_Dorado_Hills-_Cameron_Park_California_Street_Map_AAA</v>
      </c>
      <c r="W178" s="8" t="str">
        <f t="shared" si="22"/>
        <v>placerville-el-dorado-hills-cameron-park-california-street-map-aaa</v>
      </c>
    </row>
    <row r="179" spans="1:23" ht="12.75">
      <c r="A179" s="18" t="s">
        <v>158</v>
      </c>
      <c r="B179" s="18" t="s">
        <v>347</v>
      </c>
      <c r="C179" s="18" t="s">
        <v>466</v>
      </c>
      <c r="D179" s="18" t="s">
        <v>467</v>
      </c>
      <c r="E179" s="18" t="s">
        <v>365</v>
      </c>
      <c r="F179" s="19" t="s">
        <v>996</v>
      </c>
      <c r="G179" s="81">
        <v>4710</v>
      </c>
      <c r="H179" s="68">
        <v>5.95</v>
      </c>
      <c r="I179" s="18" t="s">
        <v>616</v>
      </c>
      <c r="J179" s="18" t="s">
        <v>469</v>
      </c>
      <c r="K179" s="18" t="s">
        <v>470</v>
      </c>
      <c r="L179" s="18" t="s">
        <v>472</v>
      </c>
      <c r="M179" s="18" t="s">
        <v>472</v>
      </c>
      <c r="N179" s="20">
        <v>2015</v>
      </c>
      <c r="O179" s="20"/>
      <c r="P179" s="21"/>
      <c r="Q179" t="str">
        <f t="shared" si="23"/>
        <v>Placerville-_W_El_Dorado_Co-_El_Dorado_Hills-_Cameron_Park</v>
      </c>
      <c r="S179" s="8" t="str">
        <f t="shared" si="24"/>
        <v>Placerville-_W_El_Dorado_Co-_El_Dorado_Hills-_Cameron_Park_CA_Street_Map_GMJ_2015.jpg</v>
      </c>
      <c r="T179" s="1"/>
      <c r="U179" s="1" t="s">
        <v>290</v>
      </c>
      <c r="V179" s="8" t="str">
        <f t="shared" si="25"/>
        <v>Placerville-_W_El_Dorado_Co-_El_Dorado_Hills-_Cameron_Park_California_Street_Map_GMJ</v>
      </c>
      <c r="W179" s="8" t="str">
        <f t="shared" si="22"/>
        <v>placerville-w-el-dorado-co-el-dorado-hills-cameron-park-california-street-map-gmj</v>
      </c>
    </row>
    <row r="180" spans="1:23" ht="12.75">
      <c r="A180" s="18" t="s">
        <v>1499</v>
      </c>
      <c r="B180" s="18" t="s">
        <v>347</v>
      </c>
      <c r="C180" s="18" t="s">
        <v>466</v>
      </c>
      <c r="D180" s="18" t="s">
        <v>467</v>
      </c>
      <c r="E180" s="18" t="s">
        <v>611</v>
      </c>
      <c r="F180" s="19"/>
      <c r="G180" s="81"/>
      <c r="H180" s="68">
        <v>5.95</v>
      </c>
      <c r="I180" s="18" t="s">
        <v>616</v>
      </c>
      <c r="J180" s="18" t="s">
        <v>469</v>
      </c>
      <c r="K180" s="18" t="s">
        <v>470</v>
      </c>
      <c r="L180" s="18" t="s">
        <v>1401</v>
      </c>
      <c r="M180" s="18" t="s">
        <v>472</v>
      </c>
      <c r="N180" s="20">
        <v>2020</v>
      </c>
      <c r="O180" s="20"/>
      <c r="P180" s="21"/>
      <c r="Q180" t="str">
        <f t="shared" si="23"/>
        <v>Redding_-_Red_Bluff_-_Anderson_-_Willows</v>
      </c>
      <c r="S180" s="8" t="str">
        <f t="shared" si="24"/>
        <v>Redding_-_Red_Bluff_-_Anderson_-_Willows_CA_Street_Map_AAA_2020.jpg</v>
      </c>
      <c r="T180" s="1"/>
      <c r="U180" s="1" t="s">
        <v>290</v>
      </c>
      <c r="V180" s="8" t="str">
        <f t="shared" si="25"/>
        <v>Redding_-_Red_Bluff_-_Anderson_-_Willows_California_Street_Map_AAA</v>
      </c>
      <c r="W180" s="8" t="str">
        <f t="shared" si="22"/>
        <v>redding-red-bluff-anderson-willows-california-street-map-aaa</v>
      </c>
    </row>
    <row r="181" spans="1:23" ht="12.75">
      <c r="A181" s="18" t="s">
        <v>984</v>
      </c>
      <c r="B181" s="18" t="s">
        <v>347</v>
      </c>
      <c r="C181" s="18" t="s">
        <v>466</v>
      </c>
      <c r="D181" s="18" t="s">
        <v>467</v>
      </c>
      <c r="E181" s="18" t="s">
        <v>1985</v>
      </c>
      <c r="F181" s="19" t="s">
        <v>1986</v>
      </c>
      <c r="G181" s="81">
        <v>4250</v>
      </c>
      <c r="H181" s="68">
        <v>6.95</v>
      </c>
      <c r="I181" s="18" t="s">
        <v>616</v>
      </c>
      <c r="J181" s="18" t="s">
        <v>469</v>
      </c>
      <c r="K181" s="18" t="s">
        <v>470</v>
      </c>
      <c r="L181" s="18" t="s">
        <v>472</v>
      </c>
      <c r="M181" s="18" t="s">
        <v>472</v>
      </c>
      <c r="N181" s="20">
        <v>2019</v>
      </c>
      <c r="O181" s="20"/>
      <c r="P181" s="21"/>
      <c r="Q181" t="str">
        <f t="shared" si="23"/>
        <v>Redding_-_Red_Bluff_-_Orland_-_Willows</v>
      </c>
      <c r="S181" s="8" t="str">
        <f t="shared" si="24"/>
        <v>Redding_-_Red_Bluff_-_Orland_-_Willows_CA_Street_Map_GMJ_2019.jpg</v>
      </c>
      <c r="T181" s="1"/>
      <c r="U181" s="1" t="s">
        <v>290</v>
      </c>
      <c r="V181" s="8" t="str">
        <f t="shared" si="25"/>
        <v>Redding_-_Red_Bluff_-_Orland_-_Willows_California_Street_Map_GMJ</v>
      </c>
      <c r="W181" s="8" t="str">
        <f t="shared" si="22"/>
        <v>redding-red-bluff-orland-willows-california-street-map-gmj</v>
      </c>
    </row>
    <row r="182" spans="1:23" ht="12.75">
      <c r="A182" s="18" t="s">
        <v>8</v>
      </c>
      <c r="B182" s="18" t="s">
        <v>347</v>
      </c>
      <c r="C182" s="18" t="s">
        <v>466</v>
      </c>
      <c r="D182" s="18" t="s">
        <v>467</v>
      </c>
      <c r="E182" s="18" t="s">
        <v>2799</v>
      </c>
      <c r="F182" s="19" t="s">
        <v>2798</v>
      </c>
      <c r="G182" s="81">
        <v>4929</v>
      </c>
      <c r="H182" s="68">
        <v>6.95</v>
      </c>
      <c r="I182" s="18" t="s">
        <v>468</v>
      </c>
      <c r="J182" s="18" t="s">
        <v>469</v>
      </c>
      <c r="K182" s="18" t="s">
        <v>470</v>
      </c>
      <c r="L182" s="18" t="s">
        <v>3303</v>
      </c>
      <c r="M182" s="18" t="s">
        <v>472</v>
      </c>
      <c r="N182" s="20">
        <v>2021</v>
      </c>
      <c r="O182" s="20"/>
      <c r="P182" s="21"/>
      <c r="Q182" t="str">
        <f t="shared" si="23"/>
        <v>Riverside_-_Corona_-_Moreno_Valley_-_Norco</v>
      </c>
      <c r="S182" s="8" t="str">
        <f t="shared" si="24"/>
        <v>Riverside_-_Corona_-_Moreno_Valley_-_Norco_CA_Street_Map_GG-GMJ_2021.jpg</v>
      </c>
      <c r="T182" s="1"/>
      <c r="U182" s="1" t="s">
        <v>290</v>
      </c>
      <c r="V182" s="8" t="str">
        <f t="shared" si="25"/>
        <v>Riverside_-_Corona_-_Moreno_Valley_-_Norco_California_Street_Map_GG-GMJ</v>
      </c>
      <c r="W182" s="8" t="str">
        <f t="shared" si="22"/>
        <v>riverside-corona-moreno-valley-norco-california-street-map-gg-gmj</v>
      </c>
    </row>
    <row r="183" spans="1:23" ht="12.75">
      <c r="A183" s="18" t="s">
        <v>160</v>
      </c>
      <c r="B183" s="18" t="s">
        <v>347</v>
      </c>
      <c r="C183" s="18" t="s">
        <v>466</v>
      </c>
      <c r="D183" s="18" t="s">
        <v>467</v>
      </c>
      <c r="E183" s="18" t="s">
        <v>367</v>
      </c>
      <c r="F183" s="19" t="s">
        <v>1617</v>
      </c>
      <c r="G183" s="81">
        <v>4702</v>
      </c>
      <c r="H183" s="68">
        <v>5.95</v>
      </c>
      <c r="I183" s="18" t="s">
        <v>616</v>
      </c>
      <c r="J183" s="18" t="s">
        <v>469</v>
      </c>
      <c r="K183" s="18" t="s">
        <v>470</v>
      </c>
      <c r="L183" s="18" t="s">
        <v>472</v>
      </c>
      <c r="M183" s="18" t="s">
        <v>472</v>
      </c>
      <c r="N183" s="20">
        <v>2017</v>
      </c>
      <c r="O183" s="20"/>
      <c r="P183" s="21"/>
      <c r="Q183" t="str">
        <f t="shared" si="23"/>
        <v>Roseville_-_Citrus_Heights_-_Folsom_-_Auburn_-_Rocklin</v>
      </c>
      <c r="S183" s="8" t="str">
        <f t="shared" si="24"/>
        <v>Roseville_-_Citrus_Heights_-_Folsom_-_Auburn_-_Rocklin_CA_Street_Map_GMJ_2017.jpg</v>
      </c>
      <c r="T183" s="1"/>
      <c r="U183" s="1" t="s">
        <v>290</v>
      </c>
      <c r="V183" s="8" t="str">
        <f t="shared" si="25"/>
        <v>Roseville_-_Citrus_Heights_-_Folsom_-_Auburn_-_Rocklin_California_Street_Map_GMJ</v>
      </c>
      <c r="W183" s="8" t="str">
        <f t="shared" si="22"/>
        <v>roseville-citrus-heights-folsom-auburn-rocklin-california-street-map-gmj</v>
      </c>
    </row>
    <row r="184" spans="1:23" ht="12.75">
      <c r="A184" s="18" t="s">
        <v>1500</v>
      </c>
      <c r="B184" s="18" t="s">
        <v>347</v>
      </c>
      <c r="C184" s="18" t="s">
        <v>466</v>
      </c>
      <c r="D184" s="18" t="s">
        <v>467</v>
      </c>
      <c r="E184" s="18" t="s">
        <v>611</v>
      </c>
      <c r="F184" s="19"/>
      <c r="G184" s="81"/>
      <c r="H184" s="68">
        <v>5.95</v>
      </c>
      <c r="I184" s="18" t="s">
        <v>468</v>
      </c>
      <c r="J184" s="18" t="s">
        <v>469</v>
      </c>
      <c r="K184" s="18" t="s">
        <v>470</v>
      </c>
      <c r="L184" s="18" t="s">
        <v>1401</v>
      </c>
      <c r="M184" s="18" t="s">
        <v>472</v>
      </c>
      <c r="N184" s="20">
        <v>2019</v>
      </c>
      <c r="O184" s="20"/>
      <c r="P184" s="21"/>
      <c r="Q184" t="str">
        <f t="shared" si="23"/>
        <v>Roseville_-_Folsom_-_Auburn</v>
      </c>
      <c r="S184" s="8" t="str">
        <f t="shared" si="24"/>
        <v>Roseville_-_Folsom_-_Auburn_CA_Street_Map_AAA_2019.jpg</v>
      </c>
      <c r="T184" s="1"/>
      <c r="U184" s="1" t="s">
        <v>290</v>
      </c>
      <c r="V184" s="8" t="str">
        <f t="shared" si="25"/>
        <v>Roseville_-_Folsom_-_Auburn_California_Street_Map_AAA</v>
      </c>
      <c r="W184" s="8" t="str">
        <f t="shared" si="22"/>
        <v>roseville-folsom-auburn-california-street-map-aaa</v>
      </c>
    </row>
    <row r="185" spans="1:23" ht="12.75">
      <c r="A185" s="18" t="s">
        <v>382</v>
      </c>
      <c r="B185" s="18" t="s">
        <v>347</v>
      </c>
      <c r="C185" s="18" t="s">
        <v>466</v>
      </c>
      <c r="D185" s="18" t="s">
        <v>467</v>
      </c>
      <c r="E185" s="18" t="s">
        <v>360</v>
      </c>
      <c r="F185" s="19" t="s">
        <v>1153</v>
      </c>
      <c r="G185" s="81">
        <v>4135</v>
      </c>
      <c r="H185" s="68">
        <v>5.95</v>
      </c>
      <c r="I185" s="18" t="s">
        <v>468</v>
      </c>
      <c r="J185" s="18" t="s">
        <v>469</v>
      </c>
      <c r="K185" s="18" t="s">
        <v>470</v>
      </c>
      <c r="L185" s="18" t="s">
        <v>472</v>
      </c>
      <c r="M185" s="18" t="s">
        <v>472</v>
      </c>
      <c r="N185" s="20">
        <v>2015</v>
      </c>
      <c r="O185" s="20"/>
      <c r="P185" s="21"/>
      <c r="Q185" t="str">
        <f t="shared" si="23"/>
        <v>Sacramento</v>
      </c>
      <c r="S185" s="8" t="str">
        <f t="shared" si="24"/>
        <v>Sacramento_CA_Street_Map_GMJ_2015.jpg</v>
      </c>
      <c r="T185" s="1"/>
      <c r="U185" s="1" t="s">
        <v>290</v>
      </c>
      <c r="V185" s="8" t="str">
        <f t="shared" si="25"/>
        <v>Sacramento_California_Street_Map_GMJ</v>
      </c>
      <c r="W185" s="8" t="str">
        <f t="shared" si="22"/>
        <v>sacramento-california-street-map-gmj</v>
      </c>
    </row>
    <row r="186" spans="1:23" ht="12.75">
      <c r="A186" s="18" t="s">
        <v>382</v>
      </c>
      <c r="B186" s="18" t="s">
        <v>347</v>
      </c>
      <c r="C186" s="18" t="s">
        <v>466</v>
      </c>
      <c r="D186" s="18" t="s">
        <v>467</v>
      </c>
      <c r="E186" s="18" t="s">
        <v>681</v>
      </c>
      <c r="F186" s="19" t="s">
        <v>682</v>
      </c>
      <c r="G186" s="81"/>
      <c r="H186" s="68">
        <v>6.99</v>
      </c>
      <c r="I186" s="18" t="s">
        <v>468</v>
      </c>
      <c r="J186" s="18" t="s">
        <v>469</v>
      </c>
      <c r="K186" s="18" t="s">
        <v>470</v>
      </c>
      <c r="L186" s="18" t="s">
        <v>397</v>
      </c>
      <c r="M186" s="18" t="s">
        <v>472</v>
      </c>
      <c r="N186" s="20">
        <v>2016</v>
      </c>
      <c r="O186" s="20"/>
      <c r="P186" s="21"/>
      <c r="Q186" t="str">
        <f t="shared" si="23"/>
        <v>Sacramento</v>
      </c>
      <c r="S186" s="8" t="str">
        <f t="shared" si="24"/>
        <v>Sacramento_CA_Street_Map_RM_2016.jpg</v>
      </c>
      <c r="T186" s="1"/>
      <c r="U186" s="1" t="s">
        <v>290</v>
      </c>
      <c r="V186" s="8" t="str">
        <f t="shared" si="25"/>
        <v>Sacramento_California_Street_Map_RM</v>
      </c>
      <c r="W186" s="8" t="str">
        <f t="shared" si="22"/>
        <v>sacramento-california-street-map-rm</v>
      </c>
    </row>
    <row r="187" spans="1:23" ht="12.75">
      <c r="A187" s="18" t="s">
        <v>1501</v>
      </c>
      <c r="B187" s="18" t="s">
        <v>347</v>
      </c>
      <c r="C187" s="18" t="s">
        <v>466</v>
      </c>
      <c r="D187" s="18" t="s">
        <v>467</v>
      </c>
      <c r="E187" s="18" t="s">
        <v>611</v>
      </c>
      <c r="F187" s="19"/>
      <c r="G187" s="81"/>
      <c r="H187" s="68">
        <v>5.95</v>
      </c>
      <c r="I187" s="18" t="s">
        <v>1503</v>
      </c>
      <c r="J187" s="18" t="s">
        <v>469</v>
      </c>
      <c r="K187" s="18" t="s">
        <v>470</v>
      </c>
      <c r="L187" s="18" t="s">
        <v>1401</v>
      </c>
      <c r="M187" s="18" t="s">
        <v>472</v>
      </c>
      <c r="N187" s="20">
        <v>2019</v>
      </c>
      <c r="O187" s="20"/>
      <c r="P187" s="21"/>
      <c r="Q187" t="str">
        <f t="shared" si="23"/>
        <v>Sacramento_North-Citrus_Heights</v>
      </c>
      <c r="S187" s="8" t="str">
        <f t="shared" si="24"/>
        <v>Sacramento_North-Citrus_Heights_CA_Street_Map_AAA_2019.jpg</v>
      </c>
      <c r="T187" s="1"/>
      <c r="U187" s="1" t="s">
        <v>290</v>
      </c>
      <c r="V187" s="8" t="str">
        <f t="shared" si="25"/>
        <v>Sacramento_North-Citrus_Heights_California_Street_Map_AAA</v>
      </c>
      <c r="W187" s="8" t="str">
        <f t="shared" si="22"/>
        <v>sacramento-north-citrus-heights-california-street-map-aaa</v>
      </c>
    </row>
    <row r="188" spans="1:23" ht="12.75">
      <c r="A188" s="18" t="s">
        <v>1502</v>
      </c>
      <c r="B188" s="18" t="s">
        <v>347</v>
      </c>
      <c r="C188" s="18" t="s">
        <v>466</v>
      </c>
      <c r="D188" s="18" t="s">
        <v>467</v>
      </c>
      <c r="E188" s="18" t="s">
        <v>611</v>
      </c>
      <c r="F188" s="19"/>
      <c r="G188" s="81"/>
      <c r="H188" s="68">
        <v>5.95</v>
      </c>
      <c r="I188" s="18" t="s">
        <v>1503</v>
      </c>
      <c r="J188" s="18" t="s">
        <v>469</v>
      </c>
      <c r="K188" s="18" t="s">
        <v>470</v>
      </c>
      <c r="L188" s="18" t="s">
        <v>1401</v>
      </c>
      <c r="M188" s="18" t="s">
        <v>472</v>
      </c>
      <c r="N188" s="20">
        <v>2020</v>
      </c>
      <c r="O188" s="20"/>
      <c r="P188" s="21"/>
      <c r="Q188" t="str">
        <f t="shared" si="23"/>
        <v>Sacramento_South-Elk_Grove-Galt</v>
      </c>
      <c r="S188" s="8" t="str">
        <f t="shared" si="24"/>
        <v>Sacramento_South-Elk_Grove-Galt_CA_Street_Map_AAA_2020.jpg</v>
      </c>
      <c r="T188" s="1"/>
      <c r="U188" s="1" t="s">
        <v>290</v>
      </c>
      <c r="V188" s="8" t="str">
        <f t="shared" si="25"/>
        <v>Sacramento_South-Elk_Grove-Galt_California_Street_Map_AAA</v>
      </c>
      <c r="W188" s="8" t="str">
        <f t="shared" si="22"/>
        <v>sacramento-south-elk-grove-galt-california-street-map-aaa</v>
      </c>
    </row>
    <row r="189" spans="1:23" ht="12.75">
      <c r="A189" s="18" t="s">
        <v>603</v>
      </c>
      <c r="B189" s="18" t="s">
        <v>347</v>
      </c>
      <c r="C189" s="18" t="s">
        <v>466</v>
      </c>
      <c r="D189" s="18" t="s">
        <v>467</v>
      </c>
      <c r="E189" s="18" t="s">
        <v>2833</v>
      </c>
      <c r="F189" s="19" t="s">
        <v>2834</v>
      </c>
      <c r="G189" s="81">
        <v>4930</v>
      </c>
      <c r="H189" s="68">
        <v>6.95</v>
      </c>
      <c r="I189" s="18" t="s">
        <v>468</v>
      </c>
      <c r="J189" s="18" t="s">
        <v>469</v>
      </c>
      <c r="K189" s="18" t="s">
        <v>470</v>
      </c>
      <c r="L189" s="18" t="s">
        <v>3303</v>
      </c>
      <c r="M189" s="18" t="s">
        <v>472</v>
      </c>
      <c r="N189" s="20">
        <v>2021</v>
      </c>
      <c r="O189" s="20"/>
      <c r="P189" s="21"/>
      <c r="Q189" t="str">
        <f t="shared" si="23"/>
        <v>San_Bernardino_-_Fontana_-_Rialto_-_Redlands</v>
      </c>
      <c r="S189" s="8" t="str">
        <f t="shared" si="24"/>
        <v>San_Bernardino_-_Fontana_-_Rialto_-_Redlands_CA_Street_Map_GG-GMJ_2021.jpg</v>
      </c>
      <c r="T189" s="1"/>
      <c r="U189" s="1" t="s">
        <v>290</v>
      </c>
      <c r="V189" s="8" t="str">
        <f t="shared" si="25"/>
        <v>San_Bernardino_-_Fontana_-_Rialto_-_Redlands_California_Street_Map_GG-GMJ</v>
      </c>
      <c r="W189" s="8" t="str">
        <f t="shared" si="22"/>
        <v>san-bernardino-fontana-rialto-redlands-california-street-map-gg-gmj</v>
      </c>
    </row>
    <row r="190" spans="1:23" ht="12.75">
      <c r="A190" s="18" t="s">
        <v>231</v>
      </c>
      <c r="B190" s="18" t="s">
        <v>347</v>
      </c>
      <c r="C190" s="18" t="s">
        <v>466</v>
      </c>
      <c r="D190" s="18" t="s">
        <v>467</v>
      </c>
      <c r="E190" s="18" t="s">
        <v>3329</v>
      </c>
      <c r="F190" s="19" t="s">
        <v>3330</v>
      </c>
      <c r="G190" s="81">
        <v>4944</v>
      </c>
      <c r="H190" s="68">
        <v>7.95</v>
      </c>
      <c r="I190" s="18" t="s">
        <v>1025</v>
      </c>
      <c r="J190" s="18" t="s">
        <v>469</v>
      </c>
      <c r="K190" s="18" t="s">
        <v>470</v>
      </c>
      <c r="L190" s="18" t="s">
        <v>3303</v>
      </c>
      <c r="M190" s="18" t="s">
        <v>472</v>
      </c>
      <c r="N190" s="20">
        <v>2024</v>
      </c>
      <c r="O190" s="20"/>
      <c r="P190" s="21"/>
      <c r="Q190" t="str">
        <f t="shared" si="23"/>
        <v>San_Diego</v>
      </c>
      <c r="S190" s="8" t="str">
        <f t="shared" si="24"/>
        <v>San_Diego_CA_Street_Map_GG-GMJ_2024.jpg</v>
      </c>
      <c r="T190" s="1"/>
      <c r="U190" s="1" t="s">
        <v>290</v>
      </c>
      <c r="V190" s="8" t="str">
        <f t="shared" si="25"/>
        <v>San_Diego_California_Street_Map_GG-GMJ</v>
      </c>
      <c r="W190" s="8" t="str">
        <f t="shared" si="22"/>
        <v>san-diego-california-street-map-gg-gmj</v>
      </c>
    </row>
    <row r="191" spans="1:23" ht="12.75">
      <c r="A191" s="18" t="s">
        <v>231</v>
      </c>
      <c r="B191" s="18" t="s">
        <v>347</v>
      </c>
      <c r="C191" s="18" t="s">
        <v>466</v>
      </c>
      <c r="D191" s="18" t="s">
        <v>467</v>
      </c>
      <c r="E191" s="18" t="s">
        <v>683</v>
      </c>
      <c r="F191" s="19" t="s">
        <v>684</v>
      </c>
      <c r="G191" s="81"/>
      <c r="H191" s="68">
        <v>6.99</v>
      </c>
      <c r="I191" s="18" t="s">
        <v>468</v>
      </c>
      <c r="J191" s="18" t="s">
        <v>469</v>
      </c>
      <c r="K191" s="18" t="s">
        <v>470</v>
      </c>
      <c r="L191" s="18" t="s">
        <v>397</v>
      </c>
      <c r="M191" s="18" t="s">
        <v>472</v>
      </c>
      <c r="N191" s="20">
        <v>2019</v>
      </c>
      <c r="O191" s="20"/>
      <c r="P191" s="21"/>
      <c r="Q191" t="str">
        <f t="shared" si="23"/>
        <v>San_Diego</v>
      </c>
      <c r="S191" s="8" t="str">
        <f t="shared" si="24"/>
        <v>San_Diego_CA_Street_Map_RM_2019.jpg</v>
      </c>
      <c r="T191" s="1"/>
      <c r="U191" s="1" t="s">
        <v>290</v>
      </c>
      <c r="V191" s="8" t="str">
        <f t="shared" si="25"/>
        <v>San_Diego_California_Street_Map_RM</v>
      </c>
      <c r="W191" s="8" t="str">
        <f t="shared" si="22"/>
        <v>san-diego-california-street-map-rm</v>
      </c>
    </row>
    <row r="192" spans="1:23" ht="12.75">
      <c r="A192" s="18"/>
      <c r="B192" s="18"/>
      <c r="C192" s="18"/>
      <c r="D192" s="18"/>
      <c r="G192" s="81"/>
      <c r="H192" s="68"/>
      <c r="I192" s="18"/>
      <c r="J192" s="18"/>
      <c r="K192" s="18"/>
      <c r="L192" s="18"/>
      <c r="M192" s="18"/>
      <c r="N192" s="20"/>
      <c r="O192" s="20"/>
      <c r="P192" s="21"/>
      <c r="Q192">
        <f t="shared" si="23"/>
      </c>
      <c r="S192" s="8" t="str">
        <f t="shared" si="24"/>
        <v>_____.jpg</v>
      </c>
      <c r="T192" s="1"/>
      <c r="U192" s="1" t="s">
        <v>290</v>
      </c>
      <c r="V192" s="8" t="str">
        <f t="shared" si="25"/>
        <v>_California___</v>
      </c>
      <c r="W192" s="8" t="str">
        <f t="shared" si="22"/>
        <v>-california-</v>
      </c>
    </row>
    <row r="193" spans="1:23" ht="12.75">
      <c r="A193" s="18" t="s">
        <v>3104</v>
      </c>
      <c r="B193" s="18" t="s">
        <v>347</v>
      </c>
      <c r="C193" s="18" t="s">
        <v>466</v>
      </c>
      <c r="D193" s="18" t="s">
        <v>467</v>
      </c>
      <c r="E193" s="18" t="s">
        <v>3105</v>
      </c>
      <c r="F193" s="19" t="s">
        <v>3106</v>
      </c>
      <c r="G193" s="81">
        <v>4555</v>
      </c>
      <c r="H193" s="68">
        <v>7.95</v>
      </c>
      <c r="I193" s="18" t="s">
        <v>1025</v>
      </c>
      <c r="J193" s="18" t="s">
        <v>469</v>
      </c>
      <c r="K193" s="18" t="s">
        <v>470</v>
      </c>
      <c r="L193" s="18" t="s">
        <v>479</v>
      </c>
      <c r="M193" s="18" t="s">
        <v>472</v>
      </c>
      <c r="N193" s="20">
        <v>2022</v>
      </c>
      <c r="O193" s="20"/>
      <c r="P193" s="21"/>
      <c r="Q193" t="str">
        <f t="shared" si="23"/>
        <v>San_Diego_-_North_-_Oceanside</v>
      </c>
      <c r="S193" s="8" t="str">
        <f t="shared" si="24"/>
        <v>San_Diego_-_North_-_Oceanside_CA_Street_Map_GG_2022.jpg</v>
      </c>
      <c r="T193" s="1"/>
      <c r="U193" s="1" t="s">
        <v>290</v>
      </c>
      <c r="V193" s="8" t="str">
        <f t="shared" si="25"/>
        <v>San_Diego_-_North_-_Oceanside_California_Street_Map_GG</v>
      </c>
      <c r="W193" s="8" t="str">
        <f t="shared" si="22"/>
        <v>san-diego-north-oceanside-california-street-map-gg</v>
      </c>
    </row>
    <row r="194" spans="1:23" ht="12.75">
      <c r="A194" s="18" t="s">
        <v>1564</v>
      </c>
      <c r="B194" s="18" t="s">
        <v>347</v>
      </c>
      <c r="C194" s="18" t="s">
        <v>466</v>
      </c>
      <c r="D194" s="18" t="s">
        <v>376</v>
      </c>
      <c r="E194" s="18" t="s">
        <v>12</v>
      </c>
      <c r="F194" s="19" t="s">
        <v>1565</v>
      </c>
      <c r="G194" s="81">
        <v>4931</v>
      </c>
      <c r="H194" s="68">
        <v>5.95</v>
      </c>
      <c r="I194" s="18" t="s">
        <v>1555</v>
      </c>
      <c r="J194" s="18" t="s">
        <v>200</v>
      </c>
      <c r="K194" s="18" t="s">
        <v>470</v>
      </c>
      <c r="L194" s="18" t="s">
        <v>479</v>
      </c>
      <c r="M194" s="18" t="s">
        <v>479</v>
      </c>
      <c r="N194" s="20">
        <v>2013</v>
      </c>
      <c r="O194" s="20"/>
      <c r="P194" s="21"/>
      <c r="Q194" t="str">
        <f t="shared" si="23"/>
        <v>San_Diego_County</v>
      </c>
      <c r="S194" s="8" t="str">
        <f t="shared" si="24"/>
        <v>San_Diego_County_CA_Regional_Map_GG_2013.jpg</v>
      </c>
      <c r="T194" s="1"/>
      <c r="U194" s="1" t="s">
        <v>290</v>
      </c>
      <c r="V194" s="8" t="str">
        <f t="shared" si="25"/>
        <v>San_Diego_County_California_Regional_Map_GG</v>
      </c>
      <c r="W194" s="8" t="str">
        <f t="shared" si="22"/>
        <v>san-diego-county-california-regional-map-gg</v>
      </c>
    </row>
    <row r="195" spans="1:23" ht="12.75">
      <c r="A195" s="18" t="s">
        <v>211</v>
      </c>
      <c r="B195" s="18" t="s">
        <v>347</v>
      </c>
      <c r="C195" s="18" t="s">
        <v>466</v>
      </c>
      <c r="D195" s="18" t="s">
        <v>526</v>
      </c>
      <c r="E195" s="18" t="s">
        <v>611</v>
      </c>
      <c r="F195" s="19"/>
      <c r="G195" s="81"/>
      <c r="H195" s="68">
        <v>169.5</v>
      </c>
      <c r="I195" s="18" t="s">
        <v>468</v>
      </c>
      <c r="J195" s="18" t="s">
        <v>212</v>
      </c>
      <c r="K195" s="18" t="s">
        <v>611</v>
      </c>
      <c r="L195" s="18" t="s">
        <v>213</v>
      </c>
      <c r="M195" s="18" t="s">
        <v>472</v>
      </c>
      <c r="N195" s="20">
        <v>2007</v>
      </c>
      <c r="O195" s="20"/>
      <c r="P195" s="21" t="s">
        <v>644</v>
      </c>
      <c r="Q195" t="str">
        <f t="shared" si="23"/>
        <v>San_Diego_County_North</v>
      </c>
      <c r="S195" s="8" t="str">
        <f t="shared" si="24"/>
        <v>San_Diego_County_North_CA_Wall_Map_UME_2007.jpg</v>
      </c>
      <c r="T195" s="1"/>
      <c r="U195" s="1" t="s">
        <v>290</v>
      </c>
      <c r="V195" s="8" t="str">
        <f t="shared" si="25"/>
        <v>San_Diego_County_North_California_Wall_Map_UME</v>
      </c>
      <c r="W195" s="8" t="str">
        <f t="shared" si="22"/>
        <v>san-diego-county-north-california-wall-map-ume</v>
      </c>
    </row>
    <row r="196" spans="1:23" ht="12.75">
      <c r="A196" s="18" t="s">
        <v>214</v>
      </c>
      <c r="B196" s="18" t="s">
        <v>347</v>
      </c>
      <c r="C196" s="18" t="s">
        <v>466</v>
      </c>
      <c r="D196" s="18" t="s">
        <v>526</v>
      </c>
      <c r="E196" s="18" t="s">
        <v>354</v>
      </c>
      <c r="F196" s="19"/>
      <c r="G196" s="81"/>
      <c r="H196" s="68">
        <v>169.5</v>
      </c>
      <c r="I196" s="18" t="s">
        <v>468</v>
      </c>
      <c r="J196" s="18" t="s">
        <v>215</v>
      </c>
      <c r="K196" s="18" t="s">
        <v>611</v>
      </c>
      <c r="L196" s="18" t="s">
        <v>213</v>
      </c>
      <c r="M196" s="18" t="s">
        <v>472</v>
      </c>
      <c r="N196" s="20">
        <v>2007</v>
      </c>
      <c r="O196" s="20"/>
      <c r="P196" s="21" t="s">
        <v>644</v>
      </c>
      <c r="Q196" t="str">
        <f t="shared" si="23"/>
        <v>San_Diego_County_South</v>
      </c>
      <c r="S196" s="8" t="str">
        <f t="shared" si="24"/>
        <v>San_Diego_County_South_CA_Wall_Map_UME_2007.jpg</v>
      </c>
      <c r="T196" s="1"/>
      <c r="U196" s="1" t="s">
        <v>290</v>
      </c>
      <c r="V196" s="8" t="str">
        <f t="shared" si="25"/>
        <v>San_Diego_County_South_California_Wall_Map_UME</v>
      </c>
      <c r="W196" s="8" t="str">
        <f t="shared" si="22"/>
        <v>san-diego-county-south-california-wall-map-ume</v>
      </c>
    </row>
    <row r="197" spans="1:23" ht="12.75">
      <c r="A197" s="18" t="s">
        <v>671</v>
      </c>
      <c r="B197" s="18" t="s">
        <v>347</v>
      </c>
      <c r="C197" s="18" t="s">
        <v>466</v>
      </c>
      <c r="D197" s="18" t="s">
        <v>467</v>
      </c>
      <c r="E197" s="18" t="s">
        <v>354</v>
      </c>
      <c r="F197" s="19"/>
      <c r="G197" s="81"/>
      <c r="H197" s="68" t="s">
        <v>611</v>
      </c>
      <c r="I197" s="18" t="s">
        <v>468</v>
      </c>
      <c r="J197" s="18" t="s">
        <v>469</v>
      </c>
      <c r="K197" s="18" t="s">
        <v>470</v>
      </c>
      <c r="L197" s="18" t="s">
        <v>350</v>
      </c>
      <c r="M197" s="18" t="s">
        <v>472</v>
      </c>
      <c r="N197" s="20">
        <v>2006</v>
      </c>
      <c r="O197" s="20"/>
      <c r="P197" s="21" t="s">
        <v>216</v>
      </c>
      <c r="Q197" t="str">
        <f t="shared" si="23"/>
        <v>San_Diego_North</v>
      </c>
      <c r="S197" s="8" t="str">
        <f t="shared" si="24"/>
        <v>San_Diego_North_CA_Street_Map_AMC_2006.jpg</v>
      </c>
      <c r="T197" s="1"/>
      <c r="U197" s="1" t="s">
        <v>290</v>
      </c>
      <c r="V197" s="8" t="str">
        <f t="shared" si="25"/>
        <v>San_Diego_North_California_Street_Map_AMC</v>
      </c>
      <c r="W197" s="8" t="str">
        <f t="shared" si="22"/>
        <v>san-diego-north-california-street-map-amc</v>
      </c>
    </row>
    <row r="198" spans="1:23" ht="12.75">
      <c r="A198" s="18" t="s">
        <v>637</v>
      </c>
      <c r="B198" s="18" t="s">
        <v>347</v>
      </c>
      <c r="C198" s="18" t="s">
        <v>466</v>
      </c>
      <c r="D198" s="18" t="s">
        <v>467</v>
      </c>
      <c r="E198" s="18" t="s">
        <v>3346</v>
      </c>
      <c r="F198" s="19" t="s">
        <v>3347</v>
      </c>
      <c r="G198" s="81">
        <v>4952</v>
      </c>
      <c r="H198" s="68">
        <v>7.95</v>
      </c>
      <c r="I198" s="18" t="s">
        <v>468</v>
      </c>
      <c r="J198" s="18" t="s">
        <v>469</v>
      </c>
      <c r="K198" s="18" t="s">
        <v>470</v>
      </c>
      <c r="L198" s="18" t="s">
        <v>3303</v>
      </c>
      <c r="M198" s="18" t="s">
        <v>472</v>
      </c>
      <c r="N198" s="20">
        <v>2022</v>
      </c>
      <c r="O198" s="20"/>
      <c r="P198" s="21"/>
      <c r="Q198" t="str">
        <f t="shared" si="23"/>
        <v>San_Fernando_Valley_-_Glendale_-_Burbank</v>
      </c>
      <c r="S198" s="8" t="str">
        <f t="shared" si="24"/>
        <v>San_Fernando_Valley_-_Glendale_-_Burbank_CA_Street_Map_GG-GMJ_2022.jpg</v>
      </c>
      <c r="T198" s="1"/>
      <c r="U198" s="1" t="s">
        <v>290</v>
      </c>
      <c r="V198" s="8" t="str">
        <f t="shared" si="25"/>
        <v>San_Fernando_Valley_-_Glendale_-_Burbank_California_Street_Map_GG-GMJ</v>
      </c>
      <c r="W198" s="8" t="str">
        <f t="shared" si="22"/>
        <v>san-fernando-valley-glendale-burbank-california-street-map-gg-gmj</v>
      </c>
    </row>
    <row r="199" spans="1:23" ht="12.75">
      <c r="A199" s="39" t="s">
        <v>788</v>
      </c>
      <c r="B199" s="34" t="s">
        <v>347</v>
      </c>
      <c r="C199" s="34" t="s">
        <v>466</v>
      </c>
      <c r="D199" s="34" t="s">
        <v>467</v>
      </c>
      <c r="E199" s="34" t="s">
        <v>789</v>
      </c>
      <c r="F199" s="90" t="s">
        <v>3143</v>
      </c>
      <c r="G199" s="87">
        <v>4932</v>
      </c>
      <c r="H199" s="73">
        <v>6.95</v>
      </c>
      <c r="I199" s="91" t="s">
        <v>501</v>
      </c>
      <c r="J199" s="33" t="s">
        <v>791</v>
      </c>
      <c r="K199" s="30" t="s">
        <v>470</v>
      </c>
      <c r="L199" s="30" t="s">
        <v>479</v>
      </c>
      <c r="M199" s="92" t="s">
        <v>472</v>
      </c>
      <c r="N199" s="36">
        <v>2023</v>
      </c>
      <c r="O199" s="36"/>
      <c r="P199" s="21"/>
      <c r="Q199" t="str">
        <f t="shared" si="23"/>
        <v>San_Francisco_In_Detail</v>
      </c>
      <c r="S199" s="8" t="str">
        <f t="shared" si="24"/>
        <v>San_Francisco_In_Detail_CA_Street_Map_GG_2023.jpg</v>
      </c>
      <c r="T199" s="1"/>
      <c r="U199" s="1" t="s">
        <v>290</v>
      </c>
      <c r="V199" s="8" t="str">
        <f t="shared" si="25"/>
        <v>San_Francisco_In_Detail_California_Street_Map_GG</v>
      </c>
      <c r="W199" s="8" t="str">
        <f t="shared" si="22"/>
        <v>san-francisco-in-detail-california-street-map-gg</v>
      </c>
    </row>
    <row r="200" spans="1:23" ht="12.75">
      <c r="A200" s="18" t="s">
        <v>161</v>
      </c>
      <c r="B200" s="18" t="s">
        <v>347</v>
      </c>
      <c r="C200" s="18" t="s">
        <v>466</v>
      </c>
      <c r="D200" s="18" t="s">
        <v>467</v>
      </c>
      <c r="E200" s="18" t="s">
        <v>255</v>
      </c>
      <c r="F200" s="19" t="s">
        <v>254</v>
      </c>
      <c r="G200" s="81">
        <v>4145</v>
      </c>
      <c r="H200" s="68">
        <v>5.95</v>
      </c>
      <c r="I200" s="18" t="s">
        <v>501</v>
      </c>
      <c r="J200" s="18" t="s">
        <v>469</v>
      </c>
      <c r="K200" s="18" t="s">
        <v>470</v>
      </c>
      <c r="L200" s="18" t="s">
        <v>472</v>
      </c>
      <c r="M200" s="18" t="s">
        <v>472</v>
      </c>
      <c r="N200" s="20">
        <v>2013</v>
      </c>
      <c r="O200" s="20"/>
      <c r="P200" s="26"/>
      <c r="Q200" t="str">
        <f t="shared" si="23"/>
        <v>San_Francisco_-_North_Peninsula</v>
      </c>
      <c r="S200" s="8" t="str">
        <f t="shared" si="24"/>
        <v>San_Francisco_-_North_Peninsula_CA_Street_Map_GMJ_2013.jpg</v>
      </c>
      <c r="T200" s="1"/>
      <c r="U200" s="1" t="s">
        <v>290</v>
      </c>
      <c r="V200" s="8" t="str">
        <f t="shared" si="25"/>
        <v>San_Francisco_-_North_Peninsula_California_Street_Map_GMJ</v>
      </c>
      <c r="W200" s="8" t="str">
        <f t="shared" si="22"/>
        <v>san-francisco-north-peninsula-california-street-map-gmj</v>
      </c>
    </row>
    <row r="201" spans="1:23" ht="12.75">
      <c r="A201" s="18" t="s">
        <v>161</v>
      </c>
      <c r="B201" s="18" t="s">
        <v>347</v>
      </c>
      <c r="C201" s="18" t="s">
        <v>466</v>
      </c>
      <c r="D201" s="18" t="s">
        <v>467</v>
      </c>
      <c r="E201" s="18" t="s">
        <v>686</v>
      </c>
      <c r="F201" s="19" t="s">
        <v>685</v>
      </c>
      <c r="G201" s="81"/>
      <c r="H201" s="68">
        <v>6.99</v>
      </c>
      <c r="I201" s="18" t="s">
        <v>501</v>
      </c>
      <c r="J201" s="18" t="s">
        <v>469</v>
      </c>
      <c r="K201" s="18" t="s">
        <v>470</v>
      </c>
      <c r="L201" s="18" t="s">
        <v>397</v>
      </c>
      <c r="M201" s="18" t="s">
        <v>472</v>
      </c>
      <c r="N201" s="20">
        <v>2019</v>
      </c>
      <c r="O201" s="20"/>
      <c r="P201" s="21"/>
      <c r="Q201" t="str">
        <f t="shared" si="23"/>
        <v>San_Francisco_-_North_Peninsula</v>
      </c>
      <c r="S201" s="8" t="str">
        <f t="shared" si="24"/>
        <v>San_Francisco_-_North_Peninsula_CA_Street_Map_RM_2019.jpg</v>
      </c>
      <c r="T201" s="1"/>
      <c r="U201" s="1" t="s">
        <v>290</v>
      </c>
      <c r="V201" s="8" t="str">
        <f t="shared" si="25"/>
        <v>San_Francisco_-_North_Peninsula_California_Street_Map_RM</v>
      </c>
      <c r="W201" s="8" t="str">
        <f t="shared" si="22"/>
        <v>san-francisco-north-peninsula-california-street-map-rm</v>
      </c>
    </row>
    <row r="202" spans="1:23" s="77" customFormat="1" ht="12.75">
      <c r="A202" s="18" t="s">
        <v>2970</v>
      </c>
      <c r="B202" s="18" t="s">
        <v>347</v>
      </c>
      <c r="C202" s="18" t="s">
        <v>466</v>
      </c>
      <c r="D202" s="18" t="s">
        <v>3011</v>
      </c>
      <c r="E202" s="18" t="s">
        <v>2971</v>
      </c>
      <c r="F202" s="19" t="s">
        <v>2972</v>
      </c>
      <c r="G202" s="81">
        <v>4533</v>
      </c>
      <c r="H202" s="68">
        <v>6.95</v>
      </c>
      <c r="I202" s="18" t="s">
        <v>3012</v>
      </c>
      <c r="J202" s="18" t="s">
        <v>469</v>
      </c>
      <c r="K202" s="18" t="s">
        <v>470</v>
      </c>
      <c r="L202" s="18" t="s">
        <v>472</v>
      </c>
      <c r="M202" s="18" t="s">
        <v>472</v>
      </c>
      <c r="N202" s="20">
        <v>2022</v>
      </c>
      <c r="O202" s="20"/>
      <c r="P202" s="21"/>
      <c r="Q202" s="77" t="str">
        <f>SUBSTITUTE(SUBSTITUTE(SUBSTITUTE(SUBSTITUTE(SUBSTITUTE(SUBSTITUTE(SUBSTITUTE(A202,")",),"(",),".",),",","_"),"&amp;","-"),"/","-")," ","_")</f>
        <v>San_Francisco_-_Vicinity</v>
      </c>
      <c r="S202" s="8" t="str">
        <f>+TRIM(Q202)&amp;"_"&amp;TRIM(B202)&amp;"_"&amp;TRIM(PROPER(D202))&amp;"_"&amp;TRIM(PROPER(C202))&amp;"_"&amp;TRIM(L202)&amp;"_"&amp;TRIM(N202)&amp;".jpg"</f>
        <v>San_Francisco_-_Vicinity_CA_Regional / Street_Map_GMJ_2022.jpg</v>
      </c>
      <c r="T202" s="1"/>
      <c r="U202" s="1" t="s">
        <v>290</v>
      </c>
      <c r="V202" s="8" t="str">
        <f>+TRIM(Q202)&amp;"_"&amp;TRIM(U202)&amp;"_"&amp;TRIM(PROPER(D202))&amp;"_"&amp;TRIM(PROPER(C202))&amp;"_"&amp;TRIM(L202)</f>
        <v>San_Francisco_-_Vicinity_California_Regional / Street_Map_GMJ</v>
      </c>
      <c r="W202" s="8" t="str">
        <f>LOWER(SUBSTITUTE(SUBSTITUTE(SUBSTITUTE(SUBSTITUTE(TRIM(Q202)&amp;"_"&amp;TRIM(U202)&amp;"_"&amp;TRIM(PROPER(D202))&amp;"_"&amp;TRIM(PROPER(C202))&amp;"_"&amp;TRIM(L202)," ","-"),"_","-"),"--","-"),"--","-"))</f>
        <v>san-francisco-vicinity-california-regional-/-street-map-gmj</v>
      </c>
    </row>
    <row r="203" spans="1:23" ht="12.75">
      <c r="A203" s="18" t="s">
        <v>536</v>
      </c>
      <c r="B203" s="18" t="s">
        <v>347</v>
      </c>
      <c r="C203" s="18" t="s">
        <v>466</v>
      </c>
      <c r="D203" s="18" t="s">
        <v>376</v>
      </c>
      <c r="E203" s="18" t="s">
        <v>687</v>
      </c>
      <c r="F203" s="19" t="s">
        <v>688</v>
      </c>
      <c r="G203" s="81"/>
      <c r="H203" s="68">
        <v>6.99</v>
      </c>
      <c r="I203" s="18" t="s">
        <v>955</v>
      </c>
      <c r="J203" s="18" t="s">
        <v>469</v>
      </c>
      <c r="K203" s="18" t="s">
        <v>470</v>
      </c>
      <c r="L203" s="18" t="s">
        <v>397</v>
      </c>
      <c r="M203" s="18" t="s">
        <v>472</v>
      </c>
      <c r="N203" s="20">
        <v>2017</v>
      </c>
      <c r="O203" s="20"/>
      <c r="P203" s="21"/>
      <c r="Q203" t="str">
        <f t="shared" si="23"/>
        <v>San_Francisco_Bay_Area</v>
      </c>
      <c r="S203" s="8" t="str">
        <f t="shared" si="24"/>
        <v>San_Francisco_Bay_Area_CA_Regional_Map_RM_2017.jpg</v>
      </c>
      <c r="T203" s="1"/>
      <c r="U203" s="1" t="s">
        <v>290</v>
      </c>
      <c r="V203" s="8" t="str">
        <f t="shared" si="25"/>
        <v>San_Francisco_Bay_Area_California_Regional_Map_RM</v>
      </c>
      <c r="W203" s="8" t="str">
        <f aca="true" t="shared" si="26" ref="W203:W281">LOWER(SUBSTITUTE(SUBSTITUTE(SUBSTITUTE(SUBSTITUTE(TRIM(Q203)&amp;"_"&amp;TRIM(U203)&amp;"_"&amp;TRIM(PROPER(D203))&amp;"_"&amp;TRIM(PROPER(C203))&amp;"_"&amp;TRIM(L203)," ","-"),"_","-"),"--","-"),"--","-"))</f>
        <v>san-francisco-bay-area-california-regional-map-rm</v>
      </c>
    </row>
    <row r="204" spans="1:23" ht="12.75">
      <c r="A204" s="39" t="s">
        <v>536</v>
      </c>
      <c r="B204" s="34" t="s">
        <v>347</v>
      </c>
      <c r="C204" s="34" t="s">
        <v>466</v>
      </c>
      <c r="D204" s="34" t="s">
        <v>376</v>
      </c>
      <c r="E204" s="34" t="s">
        <v>795</v>
      </c>
      <c r="F204" s="35" t="s">
        <v>2165</v>
      </c>
      <c r="G204" s="87">
        <v>4961</v>
      </c>
      <c r="H204" s="73">
        <v>6.95</v>
      </c>
      <c r="I204" s="33" t="s">
        <v>955</v>
      </c>
      <c r="J204" s="33" t="s">
        <v>469</v>
      </c>
      <c r="K204" s="30" t="s">
        <v>470</v>
      </c>
      <c r="L204" s="30" t="s">
        <v>3303</v>
      </c>
      <c r="M204" s="30" t="s">
        <v>472</v>
      </c>
      <c r="N204" s="93">
        <v>2020</v>
      </c>
      <c r="O204" s="53"/>
      <c r="P204" s="21"/>
      <c r="Q204" t="str">
        <f t="shared" si="23"/>
        <v>San_Francisco_Bay_Area</v>
      </c>
      <c r="S204" s="8" t="str">
        <f t="shared" si="24"/>
        <v>San_Francisco_Bay_Area_CA_Regional_Map_GG-GMJ_2020.jpg</v>
      </c>
      <c r="T204" s="1"/>
      <c r="U204" s="1" t="s">
        <v>290</v>
      </c>
      <c r="V204" s="8" t="str">
        <f t="shared" si="25"/>
        <v>San_Francisco_Bay_Area_California_Regional_Map_GG-GMJ</v>
      </c>
      <c r="W204" s="8" t="str">
        <f t="shared" si="26"/>
        <v>san-francisco-bay-area-california-regional-map-gg-gmj</v>
      </c>
    </row>
    <row r="205" spans="1:23" ht="12.75">
      <c r="A205" s="39" t="s">
        <v>792</v>
      </c>
      <c r="B205" s="34" t="s">
        <v>347</v>
      </c>
      <c r="C205" s="34" t="s">
        <v>466</v>
      </c>
      <c r="D205" s="34" t="s">
        <v>467</v>
      </c>
      <c r="E205" s="30" t="s">
        <v>793</v>
      </c>
      <c r="F205" s="31" t="s">
        <v>2138</v>
      </c>
      <c r="G205" s="88">
        <v>4933</v>
      </c>
      <c r="H205" s="74">
        <v>6.95</v>
      </c>
      <c r="I205" s="33" t="s">
        <v>477</v>
      </c>
      <c r="J205" s="33" t="s">
        <v>794</v>
      </c>
      <c r="K205" s="30" t="s">
        <v>470</v>
      </c>
      <c r="L205" s="30" t="s">
        <v>3303</v>
      </c>
      <c r="M205" s="30" t="s">
        <v>479</v>
      </c>
      <c r="N205" s="93">
        <v>2019</v>
      </c>
      <c r="O205" s="53"/>
      <c r="P205" s="21"/>
      <c r="Q205" t="str">
        <f t="shared" si="23"/>
        <v>San_Francisco_Transit</v>
      </c>
      <c r="S205" s="8" t="str">
        <f t="shared" si="24"/>
        <v>San_Francisco_Transit_CA_Street_Map_GG-GMJ_2019.jpg</v>
      </c>
      <c r="T205" s="1"/>
      <c r="U205" s="1" t="s">
        <v>290</v>
      </c>
      <c r="V205" s="8" t="str">
        <f t="shared" si="25"/>
        <v>San_Francisco_Transit_California_Street_Map_GG-GMJ</v>
      </c>
      <c r="W205" s="8" t="str">
        <f t="shared" si="26"/>
        <v>san-francisco-transit-california-street-map-gg-gmj</v>
      </c>
    </row>
    <row r="206" spans="1:23" ht="12.75">
      <c r="A206" s="18" t="s">
        <v>3337</v>
      </c>
      <c r="B206" s="18" t="s">
        <v>347</v>
      </c>
      <c r="C206" s="18" t="s">
        <v>466</v>
      </c>
      <c r="D206" s="18" t="s">
        <v>467</v>
      </c>
      <c r="E206" s="18" t="s">
        <v>3338</v>
      </c>
      <c r="F206" s="19" t="s">
        <v>3339</v>
      </c>
      <c r="G206" s="81">
        <v>4953</v>
      </c>
      <c r="H206" s="68">
        <v>7.95</v>
      </c>
      <c r="I206" s="18" t="s">
        <v>468</v>
      </c>
      <c r="J206" s="18" t="s">
        <v>469</v>
      </c>
      <c r="K206" s="18" t="s">
        <v>470</v>
      </c>
      <c r="L206" s="18" t="s">
        <v>479</v>
      </c>
      <c r="M206" s="18" t="s">
        <v>472</v>
      </c>
      <c r="N206" s="20">
        <v>2024</v>
      </c>
      <c r="O206" s="20"/>
      <c r="P206" s="21"/>
      <c r="Q206" t="str">
        <f t="shared" si="23"/>
        <v>San_Gabriel_Valley_-_Pasadena_-_Arcadia</v>
      </c>
      <c r="S206" s="8" t="str">
        <f t="shared" si="24"/>
        <v>San_Gabriel_Valley_-_Pasadena_-_Arcadia_CA_Street_Map_GG_2024.jpg</v>
      </c>
      <c r="T206" s="1"/>
      <c r="U206" s="1" t="s">
        <v>290</v>
      </c>
      <c r="V206" s="8" t="str">
        <f t="shared" si="25"/>
        <v>San_Gabriel_Valley_-_Pasadena_-_Arcadia_California_Street_Map_GG</v>
      </c>
      <c r="W206" s="8" t="str">
        <f t="shared" si="26"/>
        <v>san-gabriel-valley-pasadena-arcadia-california-street-map-gg</v>
      </c>
    </row>
    <row r="207" spans="1:23" ht="12.75">
      <c r="A207" s="18" t="s">
        <v>355</v>
      </c>
      <c r="B207" s="18" t="s">
        <v>347</v>
      </c>
      <c r="C207" s="18" t="s">
        <v>466</v>
      </c>
      <c r="D207" s="18" t="s">
        <v>467</v>
      </c>
      <c r="E207" s="18" t="s">
        <v>3066</v>
      </c>
      <c r="F207" s="19" t="s">
        <v>3067</v>
      </c>
      <c r="G207" s="81">
        <v>4303</v>
      </c>
      <c r="H207" s="68">
        <v>7.95</v>
      </c>
      <c r="I207" s="18" t="s">
        <v>468</v>
      </c>
      <c r="J207" s="18" t="s">
        <v>469</v>
      </c>
      <c r="K207" s="18" t="s">
        <v>470</v>
      </c>
      <c r="L207" s="18" t="s">
        <v>472</v>
      </c>
      <c r="M207" s="18" t="s">
        <v>472</v>
      </c>
      <c r="N207" s="20">
        <v>2022</v>
      </c>
      <c r="O207" s="20"/>
      <c r="P207" s="21"/>
      <c r="Q207" t="str">
        <f t="shared" si="23"/>
        <v>San_Jose</v>
      </c>
      <c r="S207" s="8" t="str">
        <f t="shared" si="24"/>
        <v>San_Jose_CA_Street_Map_GMJ_2022.jpg</v>
      </c>
      <c r="T207" s="1"/>
      <c r="U207" s="1" t="s">
        <v>290</v>
      </c>
      <c r="V207" s="8" t="str">
        <f t="shared" si="25"/>
        <v>San_Jose_California_Street_Map_GMJ</v>
      </c>
      <c r="W207" s="8" t="str">
        <f t="shared" si="26"/>
        <v>san-jose-california-street-map-gmj</v>
      </c>
    </row>
    <row r="208" spans="1:23" ht="12.75">
      <c r="A208" s="18" t="s">
        <v>1601</v>
      </c>
      <c r="B208" s="18" t="s">
        <v>347</v>
      </c>
      <c r="C208" s="18" t="s">
        <v>466</v>
      </c>
      <c r="D208" s="18" t="s">
        <v>467</v>
      </c>
      <c r="E208" s="18" t="s">
        <v>1602</v>
      </c>
      <c r="F208" s="19" t="s">
        <v>1603</v>
      </c>
      <c r="G208" s="81">
        <v>4714</v>
      </c>
      <c r="H208" s="68">
        <v>6.95</v>
      </c>
      <c r="I208" s="18" t="s">
        <v>616</v>
      </c>
      <c r="J208" s="18" t="s">
        <v>469</v>
      </c>
      <c r="K208" s="18" t="s">
        <v>470</v>
      </c>
      <c r="L208" s="30" t="s">
        <v>3303</v>
      </c>
      <c r="M208" s="18" t="s">
        <v>472</v>
      </c>
      <c r="N208" s="20">
        <v>2017</v>
      </c>
      <c r="O208" s="20"/>
      <c r="P208" s="21"/>
      <c r="Q208" t="str">
        <f t="shared" si="23"/>
        <v>San_Luis_Obispo_-_Atascadero_-_Paso_Robles</v>
      </c>
      <c r="S208" s="8" t="str">
        <f t="shared" si="24"/>
        <v>San_Luis_Obispo_-_Atascadero_-_Paso_Robles_CA_Street_Map_GG-GMJ_2017.jpg</v>
      </c>
      <c r="T208" s="1"/>
      <c r="U208" s="1" t="s">
        <v>290</v>
      </c>
      <c r="V208" s="8" t="str">
        <f t="shared" si="25"/>
        <v>San_Luis_Obispo_-_Atascadero_-_Paso_Robles_California_Street_Map_GG-GMJ</v>
      </c>
      <c r="W208" s="8" t="str">
        <f t="shared" si="26"/>
        <v>san-luis-obispo-atascadero-paso-robles-california-street-map-gg-gmj</v>
      </c>
    </row>
    <row r="209" spans="1:23" ht="12.75">
      <c r="A209" s="18" t="s">
        <v>24</v>
      </c>
      <c r="B209" s="18" t="s">
        <v>347</v>
      </c>
      <c r="C209" s="18" t="s">
        <v>466</v>
      </c>
      <c r="D209" s="18" t="s">
        <v>467</v>
      </c>
      <c r="E209" s="18" t="s">
        <v>25</v>
      </c>
      <c r="F209" s="19" t="s">
        <v>26</v>
      </c>
      <c r="G209" s="81">
        <v>4147</v>
      </c>
      <c r="H209" s="68">
        <v>5.95</v>
      </c>
      <c r="I209" s="18" t="s">
        <v>280</v>
      </c>
      <c r="J209" s="18" t="s">
        <v>469</v>
      </c>
      <c r="K209" s="18" t="s">
        <v>470</v>
      </c>
      <c r="L209" s="18" t="s">
        <v>472</v>
      </c>
      <c r="M209" s="18" t="s">
        <v>472</v>
      </c>
      <c r="N209" s="20">
        <v>2013</v>
      </c>
      <c r="O209" s="20"/>
      <c r="P209" s="21"/>
      <c r="Q209" t="str">
        <f t="shared" si="23"/>
        <v>San_Mateo_-_Silicon_Valley_-_Palo_Alto_-_Redwood_City</v>
      </c>
      <c r="S209" s="8" t="str">
        <f t="shared" si="24"/>
        <v>San_Mateo_-_Silicon_Valley_-_Palo_Alto_-_Redwood_City_CA_Street_Map_GMJ_2013.jpg</v>
      </c>
      <c r="T209" s="1"/>
      <c r="U209" s="1" t="s">
        <v>290</v>
      </c>
      <c r="V209" s="8" t="str">
        <f t="shared" si="25"/>
        <v>San_Mateo_-_Silicon_Valley_-_Palo_Alto_-_Redwood_City_California_Street_Map_GMJ</v>
      </c>
      <c r="W209" s="8" t="str">
        <f t="shared" si="26"/>
        <v>san-mateo-silicon-valley-palo-alto-redwood-city-california-street-map-gmj</v>
      </c>
    </row>
    <row r="210" spans="1:23" ht="12.75">
      <c r="A210" s="18" t="s">
        <v>636</v>
      </c>
      <c r="B210" s="18" t="s">
        <v>347</v>
      </c>
      <c r="C210" s="18" t="s">
        <v>466</v>
      </c>
      <c r="D210" s="18" t="s">
        <v>467</v>
      </c>
      <c r="E210" s="18" t="s">
        <v>3107</v>
      </c>
      <c r="F210" s="19" t="s">
        <v>3108</v>
      </c>
      <c r="G210" s="81">
        <v>4715</v>
      </c>
      <c r="H210" s="68">
        <v>7.95</v>
      </c>
      <c r="I210" s="18" t="s">
        <v>468</v>
      </c>
      <c r="J210" s="18" t="s">
        <v>469</v>
      </c>
      <c r="K210" s="18" t="s">
        <v>470</v>
      </c>
      <c r="L210" s="18" t="s">
        <v>479</v>
      </c>
      <c r="M210" s="18" t="s">
        <v>472</v>
      </c>
      <c r="N210" s="20">
        <v>2022</v>
      </c>
      <c r="O210" s="20"/>
      <c r="P210" s="21"/>
      <c r="Q210" t="str">
        <f t="shared" si="23"/>
        <v>Santa_Barbara_-_Santa_Maria_-_Santa_Ynez_Valley</v>
      </c>
      <c r="S210" s="8" t="str">
        <f t="shared" si="24"/>
        <v>Santa_Barbara_-_Santa_Maria_-_Santa_Ynez_Valley_CA_Street_Map_GG_2022.jpg</v>
      </c>
      <c r="T210" s="1"/>
      <c r="U210" s="1" t="s">
        <v>290</v>
      </c>
      <c r="V210" s="8" t="str">
        <f t="shared" si="25"/>
        <v>Santa_Barbara_-_Santa_Maria_-_Santa_Ynez_Valley_California_Street_Map_GG</v>
      </c>
      <c r="W210" s="8" t="str">
        <f t="shared" si="26"/>
        <v>santa-barbara-santa-maria-santa-ynez-valley-california-street-map-gg</v>
      </c>
    </row>
    <row r="211" spans="1:23" ht="12.75">
      <c r="A211" s="18" t="s">
        <v>393</v>
      </c>
      <c r="B211" s="18" t="s">
        <v>347</v>
      </c>
      <c r="C211" s="18" t="s">
        <v>466</v>
      </c>
      <c r="D211" s="18" t="s">
        <v>467</v>
      </c>
      <c r="E211" s="18" t="s">
        <v>394</v>
      </c>
      <c r="F211" s="19" t="s">
        <v>395</v>
      </c>
      <c r="G211" s="81">
        <v>4845</v>
      </c>
      <c r="H211" s="68">
        <v>6.95</v>
      </c>
      <c r="I211" s="18" t="s">
        <v>396</v>
      </c>
      <c r="J211" s="18" t="s">
        <v>469</v>
      </c>
      <c r="K211" s="18" t="s">
        <v>470</v>
      </c>
      <c r="L211" s="18" t="s">
        <v>472</v>
      </c>
      <c r="M211" s="18" t="s">
        <v>472</v>
      </c>
      <c r="N211" s="20">
        <v>2017</v>
      </c>
      <c r="O211" s="20"/>
      <c r="P211" s="21" t="s">
        <v>216</v>
      </c>
      <c r="Q211" t="str">
        <f t="shared" si="23"/>
        <v>Santa_Barbara_Large_Print</v>
      </c>
      <c r="S211" s="8" t="str">
        <f t="shared" si="24"/>
        <v>Santa_Barbara_Large_Print_CA_Street_Map_GMJ_2017.jpg</v>
      </c>
      <c r="T211" s="1"/>
      <c r="U211" s="1" t="s">
        <v>290</v>
      </c>
      <c r="V211" s="8" t="str">
        <f t="shared" si="25"/>
        <v>Santa_Barbara_Large_Print_California_Street_Map_GMJ</v>
      </c>
      <c r="W211" s="8" t="str">
        <f t="shared" si="26"/>
        <v>santa-barbara-large-print-california-street-map-gmj</v>
      </c>
    </row>
    <row r="212" spans="1:23" ht="12.75">
      <c r="A212" s="18" t="s">
        <v>921</v>
      </c>
      <c r="B212" s="18" t="s">
        <v>347</v>
      </c>
      <c r="C212" s="18" t="s">
        <v>466</v>
      </c>
      <c r="D212" s="18" t="s">
        <v>467</v>
      </c>
      <c r="E212" s="18" t="s">
        <v>1067</v>
      </c>
      <c r="F212" s="19" t="s">
        <v>1068</v>
      </c>
      <c r="G212" s="81">
        <v>4957</v>
      </c>
      <c r="H212" s="68">
        <v>5.95</v>
      </c>
      <c r="I212" s="18" t="s">
        <v>468</v>
      </c>
      <c r="J212" s="18" t="s">
        <v>418</v>
      </c>
      <c r="K212" s="18" t="s">
        <v>470</v>
      </c>
      <c r="L212" s="18" t="s">
        <v>479</v>
      </c>
      <c r="M212" s="18" t="s">
        <v>472</v>
      </c>
      <c r="N212" s="20">
        <v>2015</v>
      </c>
      <c r="O212" s="20"/>
      <c r="P212" s="23"/>
      <c r="Q212" t="str">
        <f t="shared" si="23"/>
        <v>Santa_Clarita</v>
      </c>
      <c r="S212" s="8" t="str">
        <f t="shared" si="24"/>
        <v>Santa_Clarita_CA_Street_Map_GG_2015.jpg</v>
      </c>
      <c r="T212" s="1"/>
      <c r="U212" s="1" t="s">
        <v>290</v>
      </c>
      <c r="V212" s="8" t="str">
        <f t="shared" si="25"/>
        <v>Santa_Clarita_California_Street_Map_GG</v>
      </c>
      <c r="W212" s="8" t="str">
        <f t="shared" si="26"/>
        <v>santa-clarita-california-street-map-gg</v>
      </c>
    </row>
    <row r="213" spans="1:23" ht="12.75">
      <c r="A213" s="18" t="s">
        <v>921</v>
      </c>
      <c r="B213" s="18" t="s">
        <v>347</v>
      </c>
      <c r="C213" s="18" t="s">
        <v>466</v>
      </c>
      <c r="D213" s="18" t="s">
        <v>467</v>
      </c>
      <c r="E213" s="18" t="s">
        <v>2111</v>
      </c>
      <c r="F213" s="19" t="s">
        <v>2110</v>
      </c>
      <c r="G213" s="81">
        <v>4957</v>
      </c>
      <c r="H213" s="68">
        <v>6.95</v>
      </c>
      <c r="I213" s="18" t="s">
        <v>468</v>
      </c>
      <c r="J213" s="18" t="s">
        <v>418</v>
      </c>
      <c r="K213" s="18" t="s">
        <v>470</v>
      </c>
      <c r="L213" s="18" t="s">
        <v>3303</v>
      </c>
      <c r="M213" s="18" t="s">
        <v>472</v>
      </c>
      <c r="N213" s="20">
        <v>2019</v>
      </c>
      <c r="O213" s="20"/>
      <c r="P213" s="23"/>
      <c r="Q213" t="str">
        <f>SUBSTITUTE(SUBSTITUTE(SUBSTITUTE(SUBSTITUTE(SUBSTITUTE(SUBSTITUTE(SUBSTITUTE(A213,")",),"(",),".",),",","_"),"&amp;","-"),"/","-")," ","_")</f>
        <v>Santa_Clarita</v>
      </c>
      <c r="S213" s="8" t="str">
        <f>+TRIM(Q213)&amp;"_"&amp;TRIM(B213)&amp;"_"&amp;TRIM(PROPER(D213))&amp;"_"&amp;TRIM(PROPER(C213))&amp;"_"&amp;TRIM(L213)&amp;"_"&amp;TRIM(N213)&amp;".jpg"</f>
        <v>Santa_Clarita_CA_Street_Map_GG-GMJ_2019.jpg</v>
      </c>
      <c r="T213" s="1"/>
      <c r="U213" s="1" t="s">
        <v>290</v>
      </c>
      <c r="V213" s="8" t="str">
        <f>+TRIM(Q213)&amp;"_"&amp;TRIM(U213)&amp;"_"&amp;TRIM(PROPER(D213))&amp;"_"&amp;TRIM(PROPER(C213))&amp;"_"&amp;TRIM(L213)</f>
        <v>Santa_Clarita_California_Street_Map_GG-GMJ</v>
      </c>
      <c r="W213" s="8" t="str">
        <f>LOWER(SUBSTITUTE(SUBSTITUTE(SUBSTITUTE(SUBSTITUTE(TRIM(Q213)&amp;"_"&amp;TRIM(U213)&amp;"_"&amp;TRIM(PROPER(D213))&amp;"_"&amp;TRIM(PROPER(C213))&amp;"_"&amp;TRIM(L213)," ","-"),"_","-"),"--","-"),"--","-"))</f>
        <v>santa-clarita-california-street-map-gg-gmj</v>
      </c>
    </row>
    <row r="214" spans="1:23" ht="12.75">
      <c r="A214" s="18" t="s">
        <v>1504</v>
      </c>
      <c r="B214" s="18" t="s">
        <v>347</v>
      </c>
      <c r="C214" s="18" t="s">
        <v>466</v>
      </c>
      <c r="D214" s="18" t="s">
        <v>467</v>
      </c>
      <c r="E214" s="18" t="s">
        <v>140</v>
      </c>
      <c r="F214" s="19" t="s">
        <v>111</v>
      </c>
      <c r="G214" s="81">
        <v>4148</v>
      </c>
      <c r="H214" s="68">
        <v>5.95</v>
      </c>
      <c r="I214" s="18" t="s">
        <v>468</v>
      </c>
      <c r="J214" s="18" t="s">
        <v>469</v>
      </c>
      <c r="K214" s="18" t="s">
        <v>470</v>
      </c>
      <c r="L214" s="18" t="s">
        <v>472</v>
      </c>
      <c r="M214" s="18" t="s">
        <v>472</v>
      </c>
      <c r="N214" s="20">
        <v>2015</v>
      </c>
      <c r="O214" s="20"/>
      <c r="P214" s="21"/>
      <c r="Q214" t="str">
        <f t="shared" si="23"/>
        <v>Santa_Cruz_-_Watsonville_-_Capitola</v>
      </c>
      <c r="S214" s="8" t="str">
        <f t="shared" si="24"/>
        <v>Santa_Cruz_-_Watsonville_-_Capitola_CA_Street_Map_GMJ_2015.jpg</v>
      </c>
      <c r="T214" s="1"/>
      <c r="U214" s="1" t="s">
        <v>290</v>
      </c>
      <c r="V214" s="8" t="str">
        <f t="shared" si="25"/>
        <v>Santa_Cruz_-_Watsonville_-_Capitola_California_Street_Map_GMJ</v>
      </c>
      <c r="W214" s="8" t="str">
        <f t="shared" si="26"/>
        <v>santa-cruz-watsonville-capitola-california-street-map-gmj</v>
      </c>
    </row>
    <row r="215" spans="1:23" ht="12.75">
      <c r="A215" s="18" t="s">
        <v>1504</v>
      </c>
      <c r="B215" s="18" t="s">
        <v>347</v>
      </c>
      <c r="C215" s="18" t="s">
        <v>466</v>
      </c>
      <c r="D215" s="18" t="s">
        <v>467</v>
      </c>
      <c r="E215" s="18"/>
      <c r="F215" s="19"/>
      <c r="G215" s="81"/>
      <c r="H215" s="68">
        <v>5.95</v>
      </c>
      <c r="I215" s="18" t="s">
        <v>468</v>
      </c>
      <c r="J215" s="18" t="s">
        <v>469</v>
      </c>
      <c r="K215" s="18" t="s">
        <v>470</v>
      </c>
      <c r="L215" s="18" t="s">
        <v>1401</v>
      </c>
      <c r="M215" s="18" t="s">
        <v>472</v>
      </c>
      <c r="N215" s="20">
        <v>2018</v>
      </c>
      <c r="O215" s="20"/>
      <c r="P215" s="21" t="s">
        <v>644</v>
      </c>
      <c r="Q215" t="str">
        <f t="shared" si="23"/>
        <v>Santa_Cruz_-_Watsonville_-_Capitola</v>
      </c>
      <c r="S215" s="8" t="str">
        <f t="shared" si="24"/>
        <v>Santa_Cruz_-_Watsonville_-_Capitola_CA_Street_Map_AAA_2018.jpg</v>
      </c>
      <c r="T215" s="1"/>
      <c r="U215" s="1" t="s">
        <v>290</v>
      </c>
      <c r="V215" s="8" t="str">
        <f t="shared" si="25"/>
        <v>Santa_Cruz_-_Watsonville_-_Capitola_California_Street_Map_AAA</v>
      </c>
      <c r="W215" s="8" t="str">
        <f t="shared" si="26"/>
        <v>santa-cruz-watsonville-capitola-california-street-map-aaa</v>
      </c>
    </row>
    <row r="216" spans="1:23" ht="12.75">
      <c r="A216" s="18" t="s">
        <v>982</v>
      </c>
      <c r="B216" s="18" t="s">
        <v>347</v>
      </c>
      <c r="C216" s="18" t="s">
        <v>466</v>
      </c>
      <c r="D216" s="18" t="s">
        <v>467</v>
      </c>
      <c r="E216" s="18" t="s">
        <v>2800</v>
      </c>
      <c r="F216" s="19" t="s">
        <v>2801</v>
      </c>
      <c r="G216" s="81">
        <v>4136</v>
      </c>
      <c r="H216" s="68">
        <v>6.95</v>
      </c>
      <c r="I216" s="18" t="s">
        <v>468</v>
      </c>
      <c r="J216" s="18" t="s">
        <v>469</v>
      </c>
      <c r="K216" s="18" t="s">
        <v>470</v>
      </c>
      <c r="L216" s="18" t="s">
        <v>472</v>
      </c>
      <c r="M216" s="18" t="s">
        <v>472</v>
      </c>
      <c r="N216" s="20">
        <v>2021</v>
      </c>
      <c r="O216" s="20"/>
      <c r="P216" s="21"/>
      <c r="Q216" t="str">
        <f t="shared" si="23"/>
        <v>Santa_Rosa_-_Sonoma_County_-_Petaluma_-_Rohnert_Park</v>
      </c>
      <c r="S216" s="8" t="str">
        <f t="shared" si="24"/>
        <v>Santa_Rosa_-_Sonoma_County_-_Petaluma_-_Rohnert_Park_CA_Street_Map_GMJ_2021.jpg</v>
      </c>
      <c r="T216" s="1"/>
      <c r="U216" s="1" t="s">
        <v>290</v>
      </c>
      <c r="V216" s="8" t="str">
        <f t="shared" si="25"/>
        <v>Santa_Rosa_-_Sonoma_County_-_Petaluma_-_Rohnert_Park_California_Street_Map_GMJ</v>
      </c>
      <c r="W216" s="8" t="str">
        <f t="shared" si="26"/>
        <v>santa-rosa-sonoma-county-petaluma-rohnert-park-california-street-map-gmj</v>
      </c>
    </row>
    <row r="217" spans="1:23" ht="12.75">
      <c r="A217" s="18" t="s">
        <v>974</v>
      </c>
      <c r="B217" s="18" t="s">
        <v>347</v>
      </c>
      <c r="C217" s="18" t="s">
        <v>466</v>
      </c>
      <c r="D217" s="18" t="s">
        <v>380</v>
      </c>
      <c r="E217" s="18"/>
      <c r="F217" s="19"/>
      <c r="G217" s="81"/>
      <c r="H217" s="68" t="s">
        <v>611</v>
      </c>
      <c r="I217" s="18"/>
      <c r="J217" s="18"/>
      <c r="K217" s="18"/>
      <c r="L217" s="18"/>
      <c r="M217" s="18"/>
      <c r="N217" s="20" t="s">
        <v>2802</v>
      </c>
      <c r="O217" s="20"/>
      <c r="P217" s="21" t="s">
        <v>378</v>
      </c>
      <c r="Q217" t="str">
        <f aca="true" t="shared" si="27" ref="Q217:Q299">SUBSTITUTE(SUBSTITUTE(SUBSTITUTE(SUBSTITUTE(SUBSTITUTE(SUBSTITUTE(SUBSTITUTE(A217,")",),"(",),".",),",","_"),"&amp;","-"),"/","-")," ","_")</f>
        <v>Sequoia_-_Kings_Canyon_National_Parks</v>
      </c>
      <c r="S217" s="8" t="str">
        <f aca="true" t="shared" si="28" ref="S217:S299">+TRIM(Q217)&amp;"_"&amp;TRIM(B217)&amp;"_"&amp;TRIM(PROPER(D217))&amp;"_"&amp;TRIM(PROPER(C217))&amp;"_"&amp;TRIM(L217)&amp;"_"&amp;TRIM(N217)&amp;".jpg"</f>
        <v>Sequoia_-_Kings_Canyon_National_Parks_CA_Recreation_Map__wac.jpg</v>
      </c>
      <c r="T217" s="1"/>
      <c r="U217" s="1" t="s">
        <v>290</v>
      </c>
      <c r="V217" s="8" t="str">
        <f t="shared" si="25"/>
        <v>Sequoia_-_Kings_Canyon_National_Parks_California_Recreation_Map_</v>
      </c>
      <c r="W217" s="8" t="str">
        <f t="shared" si="26"/>
        <v>sequoia-kings-canyon-national-parks-california-recreation-map-</v>
      </c>
    </row>
    <row r="218" spans="1:23" ht="12.75">
      <c r="A218" s="18" t="s">
        <v>963</v>
      </c>
      <c r="B218" s="18" t="s">
        <v>347</v>
      </c>
      <c r="C218" s="18" t="s">
        <v>466</v>
      </c>
      <c r="D218" s="18" t="s">
        <v>467</v>
      </c>
      <c r="E218" s="18" t="s">
        <v>1664</v>
      </c>
      <c r="F218" s="19" t="s">
        <v>1665</v>
      </c>
      <c r="G218" s="81">
        <v>4720</v>
      </c>
      <c r="H218" s="68">
        <v>6.95</v>
      </c>
      <c r="I218" s="18" t="s">
        <v>468</v>
      </c>
      <c r="J218" s="18" t="s">
        <v>418</v>
      </c>
      <c r="K218" s="18" t="s">
        <v>470</v>
      </c>
      <c r="L218" s="18" t="s">
        <v>472</v>
      </c>
      <c r="M218" s="18" t="s">
        <v>472</v>
      </c>
      <c r="N218" s="20">
        <v>2018</v>
      </c>
      <c r="O218" s="20"/>
      <c r="P218" s="21"/>
      <c r="Q218" t="str">
        <f t="shared" si="27"/>
        <v>Shasta_Cascade_-_Yreka_-_Weed_-_Shasta_City</v>
      </c>
      <c r="S218" s="8" t="str">
        <f t="shared" si="28"/>
        <v>Shasta_Cascade_-_Yreka_-_Weed_-_Shasta_City_CA_Street_Map_GMJ_2018.jpg</v>
      </c>
      <c r="T218" s="1"/>
      <c r="U218" s="1" t="s">
        <v>290</v>
      </c>
      <c r="V218" s="8" t="str">
        <f t="shared" si="25"/>
        <v>Shasta_Cascade_-_Yreka_-_Weed_-_Shasta_City_California_Street_Map_GMJ</v>
      </c>
      <c r="W218" s="8" t="str">
        <f t="shared" si="26"/>
        <v>shasta-cascade-yreka-weed-shasta-city-california-street-map-gmj</v>
      </c>
    </row>
    <row r="219" spans="1:23" ht="12.75">
      <c r="A219" s="30" t="s">
        <v>787</v>
      </c>
      <c r="B219" s="30" t="s">
        <v>347</v>
      </c>
      <c r="C219" s="30" t="s">
        <v>466</v>
      </c>
      <c r="D219" s="30" t="s">
        <v>467</v>
      </c>
      <c r="E219" s="30" t="s">
        <v>784</v>
      </c>
      <c r="F219" s="31" t="s">
        <v>785</v>
      </c>
      <c r="G219" s="88">
        <v>4948</v>
      </c>
      <c r="H219" s="74">
        <v>5.95</v>
      </c>
      <c r="I219" s="30" t="s">
        <v>786</v>
      </c>
      <c r="J219" s="30" t="s">
        <v>381</v>
      </c>
      <c r="K219" s="30" t="s">
        <v>470</v>
      </c>
      <c r="L219" s="30" t="s">
        <v>479</v>
      </c>
      <c r="M219" s="30" t="s">
        <v>479</v>
      </c>
      <c r="N219" s="32">
        <v>2014</v>
      </c>
      <c r="O219" s="54"/>
      <c r="P219" s="21"/>
      <c r="Q219" t="str">
        <f t="shared" si="27"/>
        <v>Silicon_Valley</v>
      </c>
      <c r="S219" s="8" t="str">
        <f t="shared" si="28"/>
        <v>Silicon_Valley_CA_Street_Map_GG_2014.jpg</v>
      </c>
      <c r="T219" s="1"/>
      <c r="U219" s="1" t="s">
        <v>290</v>
      </c>
      <c r="V219" s="8" t="str">
        <f t="shared" si="25"/>
        <v>Silicon_Valley_California_Street_Map_GG</v>
      </c>
      <c r="W219" s="8" t="str">
        <f t="shared" si="26"/>
        <v>silicon-valley-california-street-map-gg</v>
      </c>
    </row>
    <row r="220" spans="1:23" ht="12.75">
      <c r="A220" s="18" t="s">
        <v>201</v>
      </c>
      <c r="B220" s="18" t="s">
        <v>347</v>
      </c>
      <c r="C220" s="18" t="s">
        <v>466</v>
      </c>
      <c r="D220" s="18" t="s">
        <v>467</v>
      </c>
      <c r="E220" s="18" t="s">
        <v>202</v>
      </c>
      <c r="F220" s="19" t="s">
        <v>203</v>
      </c>
      <c r="G220" s="81">
        <v>4139</v>
      </c>
      <c r="H220" s="68">
        <v>4.95</v>
      </c>
      <c r="I220" s="18" t="s">
        <v>468</v>
      </c>
      <c r="J220" s="18" t="s">
        <v>469</v>
      </c>
      <c r="K220" s="18" t="s">
        <v>470</v>
      </c>
      <c r="L220" s="18" t="s">
        <v>472</v>
      </c>
      <c r="M220" s="18" t="s">
        <v>472</v>
      </c>
      <c r="N220" s="20">
        <v>2009</v>
      </c>
      <c r="O220" s="20"/>
      <c r="P220" s="21" t="s">
        <v>216</v>
      </c>
      <c r="Q220" t="str">
        <f t="shared" si="27"/>
        <v>Solano_County_-_Vallejo_-_Fairfield_-_Vacaville_-_Benicia</v>
      </c>
      <c r="S220" s="8" t="str">
        <f t="shared" si="28"/>
        <v>Solano_County_-_Vallejo_-_Fairfield_-_Vacaville_-_Benicia_CA_Street_Map_GMJ_2009.jpg</v>
      </c>
      <c r="T220" s="1"/>
      <c r="U220" s="1" t="s">
        <v>290</v>
      </c>
      <c r="V220" s="8" t="str">
        <f t="shared" si="25"/>
        <v>Solano_County_-_Vallejo_-_Fairfield_-_Vacaville_-_Benicia_California_Street_Map_GMJ</v>
      </c>
      <c r="W220" s="8" t="str">
        <f t="shared" si="26"/>
        <v>solano-county-vallejo-fairfield-vacaville-benicia-california-street-map-gmj</v>
      </c>
    </row>
    <row r="221" spans="1:23" ht="12.75">
      <c r="A221" s="18" t="s">
        <v>206</v>
      </c>
      <c r="B221" s="18" t="s">
        <v>347</v>
      </c>
      <c r="C221" s="18" t="s">
        <v>466</v>
      </c>
      <c r="D221" s="18" t="s">
        <v>467</v>
      </c>
      <c r="E221" s="18" t="s">
        <v>2039</v>
      </c>
      <c r="F221" s="19" t="s">
        <v>2040</v>
      </c>
      <c r="G221" s="81">
        <v>4705</v>
      </c>
      <c r="H221" s="68">
        <v>6.95</v>
      </c>
      <c r="I221" s="18" t="s">
        <v>468</v>
      </c>
      <c r="J221" s="18" t="s">
        <v>418</v>
      </c>
      <c r="K221" s="18" t="s">
        <v>470</v>
      </c>
      <c r="L221" s="18" t="s">
        <v>472</v>
      </c>
      <c r="M221" s="18" t="s">
        <v>472</v>
      </c>
      <c r="N221" s="20">
        <v>2019</v>
      </c>
      <c r="O221" s="20"/>
      <c r="P221" s="21"/>
      <c r="Q221" t="str">
        <f t="shared" si="27"/>
        <v>Sonora_-_Tuolumne_County_-_Twain_Harte</v>
      </c>
      <c r="S221" s="8" t="str">
        <f t="shared" si="28"/>
        <v>Sonora_-_Tuolumne_County_-_Twain_Harte_CA_Street_Map_GMJ_2019.jpg</v>
      </c>
      <c r="T221" s="1"/>
      <c r="U221" s="1" t="s">
        <v>290</v>
      </c>
      <c r="V221" s="8" t="str">
        <f t="shared" si="25"/>
        <v>Sonora_-_Tuolumne_County_-_Twain_Harte_California_Street_Map_GMJ</v>
      </c>
      <c r="W221" s="8" t="str">
        <f t="shared" si="26"/>
        <v>sonora-tuolumne-county-twain-harte-california-street-map-gmj</v>
      </c>
    </row>
    <row r="222" spans="1:23" ht="12.75">
      <c r="A222" s="18" t="s">
        <v>1454</v>
      </c>
      <c r="B222" s="18" t="s">
        <v>347</v>
      </c>
      <c r="C222" s="18" t="s">
        <v>466</v>
      </c>
      <c r="D222" s="18" t="s">
        <v>376</v>
      </c>
      <c r="E222" s="18" t="s">
        <v>1455</v>
      </c>
      <c r="F222" s="19" t="s">
        <v>2241</v>
      </c>
      <c r="G222" s="81">
        <v>4964</v>
      </c>
      <c r="H222" s="68">
        <v>5.95</v>
      </c>
      <c r="I222" s="18" t="s">
        <v>1452</v>
      </c>
      <c r="J222" s="18" t="s">
        <v>1453</v>
      </c>
      <c r="K222" s="18" t="s">
        <v>470</v>
      </c>
      <c r="L222" s="18" t="s">
        <v>3303</v>
      </c>
      <c r="M222" s="18" t="s">
        <v>3303</v>
      </c>
      <c r="N222" s="20">
        <v>2020</v>
      </c>
      <c r="O222" s="20"/>
      <c r="P222" s="21"/>
      <c r="Q222" t="str">
        <f t="shared" si="27"/>
        <v>Southern_California_Coast</v>
      </c>
      <c r="S222" s="8" t="str">
        <f t="shared" si="28"/>
        <v>Southern_California_Coast_CA_Regional_Map_GG-GMJ_2020.jpg</v>
      </c>
      <c r="T222" s="1"/>
      <c r="U222" s="1" t="s">
        <v>290</v>
      </c>
      <c r="V222" s="8" t="str">
        <f t="shared" si="25"/>
        <v>Southern_California_Coast_California_Regional_Map_GG-GMJ</v>
      </c>
      <c r="W222" s="8" t="str">
        <f t="shared" si="26"/>
        <v>southern-california-coast-california-regional-map-gg-gmj</v>
      </c>
    </row>
    <row r="223" spans="1:23" ht="12.75">
      <c r="A223" s="18" t="s">
        <v>1507</v>
      </c>
      <c r="B223" s="18" t="s">
        <v>347</v>
      </c>
      <c r="C223" s="18" t="s">
        <v>466</v>
      </c>
      <c r="D223" s="18" t="s">
        <v>467</v>
      </c>
      <c r="E223" s="18" t="s">
        <v>611</v>
      </c>
      <c r="F223" s="19"/>
      <c r="G223" s="81"/>
      <c r="H223" s="68">
        <v>5.95</v>
      </c>
      <c r="I223" s="18" t="s">
        <v>1508</v>
      </c>
      <c r="J223" s="18" t="s">
        <v>469</v>
      </c>
      <c r="K223" s="18" t="s">
        <v>470</v>
      </c>
      <c r="L223" s="18" t="s">
        <v>1401</v>
      </c>
      <c r="M223" s="18" t="s">
        <v>472</v>
      </c>
      <c r="N223" s="20">
        <v>2020</v>
      </c>
      <c r="O223" s="20"/>
      <c r="P223" s="21"/>
      <c r="Q223" t="str">
        <f t="shared" si="27"/>
        <v>Stockton_-_Lodi_-_Tracy_-_Manteca</v>
      </c>
      <c r="S223" s="8" t="str">
        <f t="shared" si="28"/>
        <v>Stockton_-_Lodi_-_Tracy_-_Manteca_CA_Street_Map_AAA_2020.jpg</v>
      </c>
      <c r="T223" s="1"/>
      <c r="U223" s="1" t="s">
        <v>290</v>
      </c>
      <c r="V223" s="8" t="str">
        <f t="shared" si="25"/>
        <v>Stockton_-_Lodi_-_Tracy_-_Manteca_California_Street_Map_AAA</v>
      </c>
      <c r="W223" s="8" t="str">
        <f t="shared" si="26"/>
        <v>stockton-lodi-tracy-manteca-california-street-map-aaa</v>
      </c>
    </row>
    <row r="224" spans="1:23" ht="12.75">
      <c r="A224" s="18" t="s">
        <v>1228</v>
      </c>
      <c r="B224" s="18" t="s">
        <v>347</v>
      </c>
      <c r="C224" s="18" t="s">
        <v>466</v>
      </c>
      <c r="D224" s="18" t="s">
        <v>467</v>
      </c>
      <c r="E224" s="18" t="s">
        <v>366</v>
      </c>
      <c r="F224" s="19" t="s">
        <v>740</v>
      </c>
      <c r="G224" s="81">
        <v>4706</v>
      </c>
      <c r="H224" s="68">
        <v>5.95</v>
      </c>
      <c r="I224" s="18" t="s">
        <v>616</v>
      </c>
      <c r="J224" s="18" t="s">
        <v>469</v>
      </c>
      <c r="K224" s="18" t="s">
        <v>470</v>
      </c>
      <c r="L224" s="18" t="s">
        <v>472</v>
      </c>
      <c r="M224" s="18" t="s">
        <v>472</v>
      </c>
      <c r="N224" s="20">
        <v>2015</v>
      </c>
      <c r="O224" s="20"/>
      <c r="P224" s="21"/>
      <c r="Q224" t="str">
        <f t="shared" si="27"/>
        <v>Stockton_-_Tracy_-_Lodi_-_San_Joaquin_County</v>
      </c>
      <c r="S224" s="8" t="str">
        <f t="shared" si="28"/>
        <v>Stockton_-_Tracy_-_Lodi_-_San_Joaquin_County_CA_Street_Map_GMJ_2015.jpg</v>
      </c>
      <c r="T224" s="1"/>
      <c r="U224" s="1" t="s">
        <v>290</v>
      </c>
      <c r="V224" s="8" t="str">
        <f t="shared" si="25"/>
        <v>Stockton_-_Tracy_-_Lodi_-_San_Joaquin_County_California_Street_Map_GMJ</v>
      </c>
      <c r="W224" s="8" t="str">
        <f t="shared" si="26"/>
        <v>stockton-tracy-lodi-san-joaquin-county-california-street-map-gmj</v>
      </c>
    </row>
    <row r="225" spans="1:23" ht="12.75">
      <c r="A225" s="18" t="s">
        <v>1002</v>
      </c>
      <c r="B225" s="18" t="s">
        <v>347</v>
      </c>
      <c r="C225" s="18" t="s">
        <v>466</v>
      </c>
      <c r="D225" s="18" t="s">
        <v>467</v>
      </c>
      <c r="E225" s="18" t="s">
        <v>208</v>
      </c>
      <c r="F225" s="19" t="s">
        <v>209</v>
      </c>
      <c r="G225" s="81">
        <v>4723</v>
      </c>
      <c r="H225" s="68">
        <v>4.95</v>
      </c>
      <c r="I225" s="18" t="s">
        <v>468</v>
      </c>
      <c r="J225" s="18" t="s">
        <v>418</v>
      </c>
      <c r="K225" s="18" t="s">
        <v>470</v>
      </c>
      <c r="L225" s="18" t="s">
        <v>472</v>
      </c>
      <c r="M225" s="18" t="s">
        <v>472</v>
      </c>
      <c r="N225" s="20">
        <v>2010</v>
      </c>
      <c r="O225" s="20"/>
      <c r="P225" s="21"/>
      <c r="Q225" t="str">
        <f t="shared" si="27"/>
        <v>Susanville_-_Quincy_-_Portola_-_Lassen_-_Plumas_Counties</v>
      </c>
      <c r="S225" s="8" t="str">
        <f t="shared" si="28"/>
        <v>Susanville_-_Quincy_-_Portola_-_Lassen_-_Plumas_Counties_CA_Street_Map_GMJ_2010.jpg</v>
      </c>
      <c r="T225" s="1"/>
      <c r="U225" s="1" t="s">
        <v>290</v>
      </c>
      <c r="V225" s="8" t="str">
        <f t="shared" si="25"/>
        <v>Susanville_-_Quincy_-_Portola_-_Lassen_-_Plumas_Counties_California_Street_Map_GMJ</v>
      </c>
      <c r="W225" s="8" t="str">
        <f t="shared" si="26"/>
        <v>susanville-quincy-portola-lassen-plumas-counties-california-street-map-gmj</v>
      </c>
    </row>
    <row r="226" spans="1:23" ht="12.75">
      <c r="A226" s="18" t="s">
        <v>946</v>
      </c>
      <c r="B226" s="18" t="s">
        <v>347</v>
      </c>
      <c r="C226" s="18" t="s">
        <v>466</v>
      </c>
      <c r="D226" s="18" t="s">
        <v>467</v>
      </c>
      <c r="E226" s="18" t="s">
        <v>1420</v>
      </c>
      <c r="F226" s="19" t="s">
        <v>1421</v>
      </c>
      <c r="G226" s="81">
        <v>4947</v>
      </c>
      <c r="H226" s="68">
        <v>5.95</v>
      </c>
      <c r="I226" s="18" t="s">
        <v>280</v>
      </c>
      <c r="J226" s="18" t="s">
        <v>469</v>
      </c>
      <c r="K226" s="18" t="s">
        <v>470</v>
      </c>
      <c r="L226" s="18" t="s">
        <v>479</v>
      </c>
      <c r="M226" s="18" t="s">
        <v>472</v>
      </c>
      <c r="N226" s="20">
        <v>2012</v>
      </c>
      <c r="O226" s="20"/>
      <c r="P226" s="21"/>
      <c r="Q226" t="str">
        <f t="shared" si="27"/>
        <v>Temecula_-_Lake_Elsinore_-_Murrieta</v>
      </c>
      <c r="S226" s="8" t="str">
        <f t="shared" si="28"/>
        <v>Temecula_-_Lake_Elsinore_-_Murrieta_CA_Street_Map_GG_2012.jpg</v>
      </c>
      <c r="T226" s="1"/>
      <c r="U226" s="1" t="s">
        <v>290</v>
      </c>
      <c r="V226" s="8" t="str">
        <f aca="true" t="shared" si="29" ref="V226:V307">+TRIM(Q226)&amp;"_"&amp;TRIM(U226)&amp;"_"&amp;TRIM(PROPER(D226))&amp;"_"&amp;TRIM(PROPER(C226))&amp;"_"&amp;TRIM(L226)</f>
        <v>Temecula_-_Lake_Elsinore_-_Murrieta_California_Street_Map_GG</v>
      </c>
      <c r="W226" s="8" t="str">
        <f t="shared" si="26"/>
        <v>temecula-lake-elsinore-murrieta-california-street-map-gg</v>
      </c>
    </row>
    <row r="227" spans="1:23" ht="12.75">
      <c r="A227" s="18" t="s">
        <v>947</v>
      </c>
      <c r="B227" s="18" t="s">
        <v>347</v>
      </c>
      <c r="C227" s="18" t="s">
        <v>466</v>
      </c>
      <c r="D227" s="18" t="s">
        <v>467</v>
      </c>
      <c r="E227" s="18" t="s">
        <v>1005</v>
      </c>
      <c r="F227" s="19" t="s">
        <v>1004</v>
      </c>
      <c r="G227" s="81">
        <v>4843</v>
      </c>
      <c r="H227" s="68">
        <v>5.95</v>
      </c>
      <c r="I227" s="18" t="s">
        <v>280</v>
      </c>
      <c r="J227" s="18" t="s">
        <v>469</v>
      </c>
      <c r="K227" s="18" t="s">
        <v>470</v>
      </c>
      <c r="L227" s="18" t="s">
        <v>479</v>
      </c>
      <c r="M227" s="18" t="s">
        <v>472</v>
      </c>
      <c r="N227" s="20">
        <v>2012</v>
      </c>
      <c r="O227" s="20"/>
      <c r="P227" s="21"/>
      <c r="Q227" t="str">
        <f t="shared" si="27"/>
        <v>Thousand_Oaks_-_Simi_Valley_-_Moorpark</v>
      </c>
      <c r="S227" s="8" t="str">
        <f t="shared" si="28"/>
        <v>Thousand_Oaks_-_Simi_Valley_-_Moorpark_CA_Street_Map_GG_2012.jpg</v>
      </c>
      <c r="T227" s="1"/>
      <c r="U227" s="1" t="s">
        <v>290</v>
      </c>
      <c r="V227" s="8" t="str">
        <f t="shared" si="29"/>
        <v>Thousand_Oaks_-_Simi_Valley_-_Moorpark_California_Street_Map_GG</v>
      </c>
      <c r="W227" s="8" t="str">
        <f t="shared" si="26"/>
        <v>thousand-oaks-simi-valley-moorpark-california-street-map-gg</v>
      </c>
    </row>
    <row r="228" spans="1:23" ht="12.75">
      <c r="A228" s="18" t="s">
        <v>948</v>
      </c>
      <c r="B228" s="18" t="s">
        <v>347</v>
      </c>
      <c r="C228" s="18" t="s">
        <v>466</v>
      </c>
      <c r="D228" s="18" t="s">
        <v>467</v>
      </c>
      <c r="E228" s="18" t="s">
        <v>1006</v>
      </c>
      <c r="F228" s="19" t="s">
        <v>1003</v>
      </c>
      <c r="G228" s="81">
        <v>4936</v>
      </c>
      <c r="H228" s="68">
        <v>5.95</v>
      </c>
      <c r="I228" s="18" t="s">
        <v>280</v>
      </c>
      <c r="J228" s="18" t="s">
        <v>469</v>
      </c>
      <c r="K228" s="18" t="s">
        <v>470</v>
      </c>
      <c r="L228" s="18" t="s">
        <v>479</v>
      </c>
      <c r="M228" s="18" t="s">
        <v>472</v>
      </c>
      <c r="N228" s="20">
        <v>2016</v>
      </c>
      <c r="O228" s="20"/>
      <c r="P228" s="21"/>
      <c r="Q228" t="str">
        <f t="shared" si="27"/>
        <v>Ventura_-_Oxnard_-_Camarillo_-_Ojai</v>
      </c>
      <c r="S228" s="8" t="str">
        <f t="shared" si="28"/>
        <v>Ventura_-_Oxnard_-_Camarillo_-_Ojai_CA_Street_Map_GG_2016.jpg</v>
      </c>
      <c r="T228" s="1"/>
      <c r="U228" s="1" t="s">
        <v>290</v>
      </c>
      <c r="V228" s="8" t="str">
        <f t="shared" si="29"/>
        <v>Ventura_-_Oxnard_-_Camarillo_-_Ojai_California_Street_Map_GG</v>
      </c>
      <c r="W228" s="8" t="str">
        <f t="shared" si="26"/>
        <v>ventura-oxnard-camarillo-ojai-california-street-map-gg</v>
      </c>
    </row>
    <row r="229" spans="1:23" ht="12.75">
      <c r="A229" s="18" t="s">
        <v>949</v>
      </c>
      <c r="B229" s="18" t="s">
        <v>347</v>
      </c>
      <c r="C229" s="18" t="s">
        <v>466</v>
      </c>
      <c r="D229" s="18" t="s">
        <v>467</v>
      </c>
      <c r="E229" s="18" t="s">
        <v>2213</v>
      </c>
      <c r="F229" s="19" t="s">
        <v>2214</v>
      </c>
      <c r="G229" s="81">
        <v>4888</v>
      </c>
      <c r="H229" s="68">
        <v>6.95</v>
      </c>
      <c r="I229" s="18" t="s">
        <v>280</v>
      </c>
      <c r="J229" s="18" t="s">
        <v>469</v>
      </c>
      <c r="K229" s="18" t="s">
        <v>470</v>
      </c>
      <c r="L229" s="18" t="s">
        <v>3303</v>
      </c>
      <c r="M229" s="18" t="s">
        <v>472</v>
      </c>
      <c r="N229" s="20">
        <v>2020</v>
      </c>
      <c r="O229" s="20"/>
      <c r="P229" s="23"/>
      <c r="Q229" t="str">
        <f t="shared" si="27"/>
        <v>Victorville_-_Barstow_-_Apple_Valley_-_Hesperia</v>
      </c>
      <c r="S229" s="8" t="str">
        <f t="shared" si="28"/>
        <v>Victorville_-_Barstow_-_Apple_Valley_-_Hesperia_CA_Street_Map_GG-GMJ_2020.jpg</v>
      </c>
      <c r="T229" s="1"/>
      <c r="U229" s="1" t="s">
        <v>290</v>
      </c>
      <c r="V229" s="8" t="str">
        <f t="shared" si="29"/>
        <v>Victorville_-_Barstow_-_Apple_Valley_-_Hesperia_California_Street_Map_GG-GMJ</v>
      </c>
      <c r="W229" s="8" t="str">
        <f t="shared" si="26"/>
        <v>victorville-barstow-apple-valley-hesperia-california-street-map-gg-gmj</v>
      </c>
    </row>
    <row r="230" spans="1:23" ht="12.75">
      <c r="A230" s="18" t="s">
        <v>210</v>
      </c>
      <c r="B230" s="18" t="s">
        <v>347</v>
      </c>
      <c r="C230" s="18" t="s">
        <v>466</v>
      </c>
      <c r="D230" s="18" t="s">
        <v>467</v>
      </c>
      <c r="E230" s="18" t="s">
        <v>3340</v>
      </c>
      <c r="F230" s="19" t="s">
        <v>3341</v>
      </c>
      <c r="G230" s="81">
        <v>4716</v>
      </c>
      <c r="H230" s="68">
        <v>7.95</v>
      </c>
      <c r="I230" s="18" t="s">
        <v>616</v>
      </c>
      <c r="J230" s="18" t="s">
        <v>469</v>
      </c>
      <c r="K230" s="18" t="s">
        <v>470</v>
      </c>
      <c r="L230" s="18" t="s">
        <v>472</v>
      </c>
      <c r="M230" s="18" t="s">
        <v>472</v>
      </c>
      <c r="N230" s="20">
        <v>2024</v>
      </c>
      <c r="O230" s="20"/>
      <c r="P230" s="21"/>
      <c r="Q230" t="str">
        <f t="shared" si="27"/>
        <v>Visalia_-_Hanford_-_Tulare_-_Kings_Counties</v>
      </c>
      <c r="S230" s="8" t="str">
        <f t="shared" si="28"/>
        <v>Visalia_-_Hanford_-_Tulare_-_Kings_Counties_CA_Street_Map_GMJ_2024.jpg</v>
      </c>
      <c r="T230" s="1"/>
      <c r="U230" s="1" t="s">
        <v>290</v>
      </c>
      <c r="V230" s="8" t="str">
        <f t="shared" si="29"/>
        <v>Visalia_-_Hanford_-_Tulare_-_Kings_Counties_California_Street_Map_GMJ</v>
      </c>
      <c r="W230" s="8" t="str">
        <f t="shared" si="26"/>
        <v>visalia-hanford-tulare-kings-counties-california-street-map-gmj</v>
      </c>
    </row>
    <row r="231" spans="1:23" ht="12.75">
      <c r="A231" s="18" t="s">
        <v>700</v>
      </c>
      <c r="B231" s="18" t="s">
        <v>347</v>
      </c>
      <c r="C231" s="18" t="s">
        <v>466</v>
      </c>
      <c r="D231" s="18" t="s">
        <v>467</v>
      </c>
      <c r="E231" s="18" t="s">
        <v>701</v>
      </c>
      <c r="F231" s="19" t="s">
        <v>702</v>
      </c>
      <c r="G231" s="81">
        <v>4138</v>
      </c>
      <c r="H231" s="68">
        <v>5.95</v>
      </c>
      <c r="I231" s="18" t="s">
        <v>468</v>
      </c>
      <c r="J231" s="18" t="s">
        <v>418</v>
      </c>
      <c r="K231" s="18" t="s">
        <v>470</v>
      </c>
      <c r="L231" s="18" t="s">
        <v>472</v>
      </c>
      <c r="M231" s="18" t="s">
        <v>472</v>
      </c>
      <c r="N231" s="20">
        <v>2016</v>
      </c>
      <c r="O231" s="20"/>
      <c r="P231" s="21"/>
      <c r="Q231" t="str">
        <f t="shared" si="27"/>
        <v>Yolo_County_-_Davis_-_Woodland_-_West_Sacramento</v>
      </c>
      <c r="S231" s="8" t="str">
        <f t="shared" si="28"/>
        <v>Yolo_County_-_Davis_-_Woodland_-_West_Sacramento_CA_Street_Map_GMJ_2016.jpg</v>
      </c>
      <c r="T231" s="1"/>
      <c r="U231" s="1" t="s">
        <v>290</v>
      </c>
      <c r="V231" s="8" t="str">
        <f t="shared" si="29"/>
        <v>Yolo_County_-_Davis_-_Woodland_-_West_Sacramento_California_Street_Map_GMJ</v>
      </c>
      <c r="W231" s="8" t="str">
        <f t="shared" si="26"/>
        <v>yolo-county-davis-woodland-west-sacramento-california-street-map-gmj</v>
      </c>
    </row>
    <row r="232" spans="1:23" ht="12.75">
      <c r="A232" s="18" t="s">
        <v>427</v>
      </c>
      <c r="B232" s="18" t="s">
        <v>347</v>
      </c>
      <c r="C232" s="18" t="s">
        <v>466</v>
      </c>
      <c r="D232" s="18" t="s">
        <v>380</v>
      </c>
      <c r="E232" s="18" t="s">
        <v>1447</v>
      </c>
      <c r="F232" s="19" t="s">
        <v>1448</v>
      </c>
      <c r="G232" s="81">
        <v>4831</v>
      </c>
      <c r="H232" s="68">
        <v>5.95</v>
      </c>
      <c r="I232" s="18" t="s">
        <v>468</v>
      </c>
      <c r="J232" s="18" t="s">
        <v>962</v>
      </c>
      <c r="K232" s="18" t="s">
        <v>470</v>
      </c>
      <c r="L232" s="18" t="s">
        <v>121</v>
      </c>
      <c r="M232" s="18" t="s">
        <v>121</v>
      </c>
      <c r="N232" s="20">
        <v>2011</v>
      </c>
      <c r="O232" s="20"/>
      <c r="P232" s="21"/>
      <c r="Q232" t="str">
        <f t="shared" si="27"/>
        <v>Yosemite</v>
      </c>
      <c r="S232" s="8" t="str">
        <f t="shared" si="28"/>
        <v>Yosemite_CA_Recreation_Map_BM_2011.jpg</v>
      </c>
      <c r="T232" s="1"/>
      <c r="U232" s="1" t="s">
        <v>290</v>
      </c>
      <c r="V232" s="8" t="str">
        <f t="shared" si="29"/>
        <v>Yosemite_California_Recreation_Map_BM</v>
      </c>
      <c r="W232" s="8" t="str">
        <f t="shared" si="26"/>
        <v>yosemite-california-recreation-map-bm</v>
      </c>
    </row>
    <row r="233" spans="1:23" ht="12.75">
      <c r="A233" s="18" t="s">
        <v>2171</v>
      </c>
      <c r="B233" s="18" t="s">
        <v>347</v>
      </c>
      <c r="C233" s="18" t="s">
        <v>466</v>
      </c>
      <c r="D233" s="18" t="s">
        <v>380</v>
      </c>
      <c r="E233" s="18" t="s">
        <v>2170</v>
      </c>
      <c r="F233" s="19" t="s">
        <v>2239</v>
      </c>
      <c r="G233" s="81">
        <v>4937</v>
      </c>
      <c r="H233" s="68">
        <v>6.95</v>
      </c>
      <c r="I233" s="18" t="s">
        <v>477</v>
      </c>
      <c r="J233" s="18" t="s">
        <v>444</v>
      </c>
      <c r="K233" s="18" t="s">
        <v>470</v>
      </c>
      <c r="L233" s="18" t="s">
        <v>3303</v>
      </c>
      <c r="M233" s="18" t="s">
        <v>3303</v>
      </c>
      <c r="N233" s="20">
        <v>2020</v>
      </c>
      <c r="O233" s="20"/>
      <c r="P233" s="21"/>
      <c r="Q233" t="str">
        <f t="shared" si="27"/>
        <v>Yosemite_Valley_-_National_Park</v>
      </c>
      <c r="S233" s="8" t="str">
        <f t="shared" si="28"/>
        <v>Yosemite_Valley_-_National_Park_CA_Recreation_Map_GG-GMJ_2020.jpg</v>
      </c>
      <c r="T233" s="1"/>
      <c r="U233" s="1" t="s">
        <v>290</v>
      </c>
      <c r="V233" s="8" t="str">
        <f t="shared" si="29"/>
        <v>Yosemite_Valley_-_National_Park_California_Recreation_Map_GG-GMJ</v>
      </c>
      <c r="W233" s="8" t="str">
        <f t="shared" si="26"/>
        <v>yosemite-valley-national-park-california-recreation-map-gg-gmj</v>
      </c>
    </row>
    <row r="234" spans="1:23" ht="12.75">
      <c r="A234" s="18" t="s">
        <v>346</v>
      </c>
      <c r="B234" s="18" t="s">
        <v>347</v>
      </c>
      <c r="C234" s="18" t="s">
        <v>1312</v>
      </c>
      <c r="D234" s="18" t="s">
        <v>467</v>
      </c>
      <c r="E234" s="18" t="s">
        <v>401</v>
      </c>
      <c r="F234" s="19" t="s">
        <v>402</v>
      </c>
      <c r="G234" s="81"/>
      <c r="H234" s="68" t="s">
        <v>611</v>
      </c>
      <c r="I234" s="18" t="s">
        <v>343</v>
      </c>
      <c r="J234" s="18" t="s">
        <v>349</v>
      </c>
      <c r="K234" s="18" t="s">
        <v>345</v>
      </c>
      <c r="L234" s="18" t="s">
        <v>472</v>
      </c>
      <c r="M234" s="18" t="s">
        <v>472</v>
      </c>
      <c r="N234" s="20">
        <v>2000</v>
      </c>
      <c r="O234" s="20"/>
      <c r="P234" s="21" t="s">
        <v>216</v>
      </c>
      <c r="Q234" t="str">
        <f t="shared" si="27"/>
        <v>Alameda_-_Contra_Costa_Counties</v>
      </c>
      <c r="S234" s="8" t="str">
        <f t="shared" si="28"/>
        <v>Alameda_-_Contra_Costa_Counties_CA_Street_Mapbook_GMJ_2000.jpg</v>
      </c>
      <c r="T234" s="1"/>
      <c r="U234" s="1" t="s">
        <v>290</v>
      </c>
      <c r="V234" s="8" t="str">
        <f t="shared" si="29"/>
        <v>Alameda_-_Contra_Costa_Counties_California_Street_Mapbook_GMJ</v>
      </c>
      <c r="W234" s="8" t="str">
        <f t="shared" si="26"/>
        <v>alameda-contra-costa-counties-california-street-mapbook-gmj</v>
      </c>
    </row>
    <row r="235" spans="1:23" ht="12.75">
      <c r="A235" s="18" t="s">
        <v>1514</v>
      </c>
      <c r="B235" s="18" t="s">
        <v>347</v>
      </c>
      <c r="C235" s="18" t="s">
        <v>1312</v>
      </c>
      <c r="D235" s="18" t="s">
        <v>467</v>
      </c>
      <c r="E235" s="18" t="s">
        <v>405</v>
      </c>
      <c r="F235" s="19" t="s">
        <v>406</v>
      </c>
      <c r="G235" s="81"/>
      <c r="H235" s="68" t="s">
        <v>611</v>
      </c>
      <c r="I235" s="18" t="s">
        <v>343</v>
      </c>
      <c r="J235" s="18" t="s">
        <v>217</v>
      </c>
      <c r="K235" s="18" t="s">
        <v>345</v>
      </c>
      <c r="L235" s="18" t="s">
        <v>472</v>
      </c>
      <c r="M235" s="18" t="s">
        <v>472</v>
      </c>
      <c r="N235" s="20">
        <v>2000</v>
      </c>
      <c r="O235" s="20"/>
      <c r="P235" s="21" t="s">
        <v>216</v>
      </c>
      <c r="Q235" t="str">
        <f t="shared" si="27"/>
        <v>Contra_Costa_County</v>
      </c>
      <c r="S235" s="8" t="str">
        <f t="shared" si="28"/>
        <v>Contra_Costa_County_CA_Street_Mapbook_GMJ_2000.jpg</v>
      </c>
      <c r="T235" s="1"/>
      <c r="U235" s="1" t="s">
        <v>290</v>
      </c>
      <c r="V235" s="8" t="str">
        <f t="shared" si="29"/>
        <v>Contra_Costa_County_California_Street_Mapbook_GMJ</v>
      </c>
      <c r="W235" s="8" t="str">
        <f t="shared" si="26"/>
        <v>contra-costa-county-california-street-mapbook-gmj</v>
      </c>
    </row>
    <row r="236" spans="1:23" ht="12.75">
      <c r="A236" s="18" t="s">
        <v>407</v>
      </c>
      <c r="B236" s="18" t="s">
        <v>347</v>
      </c>
      <c r="C236" s="18" t="s">
        <v>1312</v>
      </c>
      <c r="D236" s="18" t="s">
        <v>467</v>
      </c>
      <c r="E236" s="18" t="s">
        <v>403</v>
      </c>
      <c r="F236" s="19" t="s">
        <v>404</v>
      </c>
      <c r="G236" s="81"/>
      <c r="H236" s="68" t="s">
        <v>611</v>
      </c>
      <c r="I236" s="18" t="s">
        <v>343</v>
      </c>
      <c r="J236" s="18" t="s">
        <v>217</v>
      </c>
      <c r="K236" s="18" t="s">
        <v>345</v>
      </c>
      <c r="L236" s="18" t="s">
        <v>472</v>
      </c>
      <c r="M236" s="18" t="s">
        <v>472</v>
      </c>
      <c r="N236" s="20">
        <v>2000</v>
      </c>
      <c r="O236" s="20"/>
      <c r="P236" s="21" t="s">
        <v>216</v>
      </c>
      <c r="Q236" t="str">
        <f t="shared" si="27"/>
        <v>Oakland_-_Alameda_County</v>
      </c>
      <c r="S236" s="8" t="str">
        <f t="shared" si="28"/>
        <v>Oakland_-_Alameda_County_CA_Street_Mapbook_GMJ_2000.jpg</v>
      </c>
      <c r="T236" s="1"/>
      <c r="U236" s="1" t="s">
        <v>290</v>
      </c>
      <c r="V236" s="8" t="str">
        <f t="shared" si="29"/>
        <v>Oakland_-_Alameda_County_California_Street_Mapbook_GMJ</v>
      </c>
      <c r="W236" s="8" t="str">
        <f t="shared" si="26"/>
        <v>oakland-alameda-county-california-street-mapbook-gmj</v>
      </c>
    </row>
    <row r="237" spans="1:23" ht="12.75">
      <c r="A237" s="18" t="s">
        <v>665</v>
      </c>
      <c r="B237" s="18" t="s">
        <v>347</v>
      </c>
      <c r="C237" s="18" t="s">
        <v>1312</v>
      </c>
      <c r="D237" s="18" t="s">
        <v>467</v>
      </c>
      <c r="E237" s="18" t="s">
        <v>611</v>
      </c>
      <c r="F237" s="19"/>
      <c r="G237" s="81"/>
      <c r="H237" s="68" t="s">
        <v>611</v>
      </c>
      <c r="I237" s="18" t="s">
        <v>343</v>
      </c>
      <c r="J237" s="18" t="s">
        <v>563</v>
      </c>
      <c r="K237" s="18" t="s">
        <v>345</v>
      </c>
      <c r="L237" s="18" t="s">
        <v>472</v>
      </c>
      <c r="M237" s="18" t="s">
        <v>472</v>
      </c>
      <c r="N237" s="20">
        <v>2000</v>
      </c>
      <c r="O237" s="20"/>
      <c r="P237" s="21" t="s">
        <v>216</v>
      </c>
      <c r="Q237" t="str">
        <f t="shared" si="27"/>
        <v>Sacramento_County</v>
      </c>
      <c r="S237" s="8" t="str">
        <f t="shared" si="28"/>
        <v>Sacramento_County_CA_Street_Mapbook_GMJ_2000.jpg</v>
      </c>
      <c r="T237" s="1"/>
      <c r="U237" s="1" t="s">
        <v>290</v>
      </c>
      <c r="V237" s="8" t="str">
        <f t="shared" si="29"/>
        <v>Sacramento_County_California_Street_Mapbook_GMJ</v>
      </c>
      <c r="W237" s="8" t="str">
        <f t="shared" si="26"/>
        <v>sacramento-county-california-street-mapbook-gmj</v>
      </c>
    </row>
    <row r="238" spans="1:23" ht="12.75">
      <c r="A238" s="18" t="s">
        <v>370</v>
      </c>
      <c r="B238" s="18" t="s">
        <v>347</v>
      </c>
      <c r="C238" s="18" t="s">
        <v>1312</v>
      </c>
      <c r="D238" s="18" t="s">
        <v>467</v>
      </c>
      <c r="E238" s="18" t="s">
        <v>3244</v>
      </c>
      <c r="F238" s="19" t="s">
        <v>3245</v>
      </c>
      <c r="G238" s="81">
        <v>4169</v>
      </c>
      <c r="H238" s="68">
        <v>36.95</v>
      </c>
      <c r="I238" s="18" t="s">
        <v>343</v>
      </c>
      <c r="J238" s="18" t="s">
        <v>1495</v>
      </c>
      <c r="K238" s="18" t="s">
        <v>345</v>
      </c>
      <c r="L238" s="18" t="s">
        <v>472</v>
      </c>
      <c r="M238" s="18" t="s">
        <v>472</v>
      </c>
      <c r="N238" s="20">
        <v>2023</v>
      </c>
      <c r="O238" s="20"/>
      <c r="P238" s="21"/>
      <c r="Q238" t="str">
        <f t="shared" si="27"/>
        <v>San_Francisco_-_San_Mateo_Counties</v>
      </c>
      <c r="S238" s="8" t="str">
        <f t="shared" si="28"/>
        <v>San_Francisco_-_San_Mateo_Counties_CA_Street_Mapbook_GMJ_2023.jpg</v>
      </c>
      <c r="T238" s="1"/>
      <c r="U238" s="1" t="s">
        <v>290</v>
      </c>
      <c r="V238" s="8" t="str">
        <f t="shared" si="29"/>
        <v>San_Francisco_-_San_Mateo_Counties_California_Street_Mapbook_GMJ</v>
      </c>
      <c r="W238" s="8" t="str">
        <f t="shared" si="26"/>
        <v>san-francisco-san-mateo-counties-california-street-mapbook-gmj</v>
      </c>
    </row>
    <row r="239" spans="1:23" ht="12.75">
      <c r="A239" s="33" t="s">
        <v>797</v>
      </c>
      <c r="B239" s="37" t="s">
        <v>347</v>
      </c>
      <c r="C239" s="34" t="s">
        <v>800</v>
      </c>
      <c r="D239" s="34" t="s">
        <v>380</v>
      </c>
      <c r="E239" s="34" t="s">
        <v>798</v>
      </c>
      <c r="F239" s="35" t="s">
        <v>799</v>
      </c>
      <c r="G239" s="87"/>
      <c r="H239" s="73">
        <v>6.95</v>
      </c>
      <c r="I239" s="33"/>
      <c r="J239" s="33"/>
      <c r="K239" s="33"/>
      <c r="L239" s="30" t="s">
        <v>479</v>
      </c>
      <c r="M239" s="30" t="s">
        <v>479</v>
      </c>
      <c r="N239" s="93">
        <v>2012</v>
      </c>
      <c r="O239" s="53"/>
      <c r="P239" s="21" t="s">
        <v>216</v>
      </c>
      <c r="Q239" t="str">
        <f t="shared" si="27"/>
        <v>San_Francisco_Guidebook</v>
      </c>
      <c r="S239" s="8" t="str">
        <f t="shared" si="28"/>
        <v>San_Francisco_Guidebook_CA_Recreation_Guidebook_GG_2012.jpg</v>
      </c>
      <c r="T239" s="1"/>
      <c r="U239" s="1" t="s">
        <v>290</v>
      </c>
      <c r="V239" s="8" t="str">
        <f t="shared" si="29"/>
        <v>San_Francisco_Guidebook_California_Recreation_Guidebook_GG</v>
      </c>
      <c r="W239" s="8" t="str">
        <f t="shared" si="26"/>
        <v>san-francisco-guidebook-california-recreation-guidebook-gg</v>
      </c>
    </row>
    <row r="240" spans="1:23" ht="12.75">
      <c r="A240" s="18" t="s">
        <v>372</v>
      </c>
      <c r="B240" s="18" t="s">
        <v>347</v>
      </c>
      <c r="C240" s="18" t="s">
        <v>1312</v>
      </c>
      <c r="D240" s="18" t="s">
        <v>467</v>
      </c>
      <c r="E240" s="18" t="s">
        <v>585</v>
      </c>
      <c r="F240" s="19" t="s">
        <v>586</v>
      </c>
      <c r="G240" s="81">
        <v>4168</v>
      </c>
      <c r="H240" s="68">
        <v>18.95</v>
      </c>
      <c r="I240" s="18" t="s">
        <v>343</v>
      </c>
      <c r="J240" s="18" t="s">
        <v>1494</v>
      </c>
      <c r="K240" s="18" t="s">
        <v>345</v>
      </c>
      <c r="L240" s="18" t="s">
        <v>472</v>
      </c>
      <c r="M240" s="18" t="s">
        <v>472</v>
      </c>
      <c r="N240" s="20">
        <v>2015</v>
      </c>
      <c r="O240" s="20"/>
      <c r="P240" s="21"/>
      <c r="Q240" t="str">
        <f t="shared" si="27"/>
        <v>San_Jose_-_Santa_Clara_County</v>
      </c>
      <c r="S240" s="8" t="str">
        <f t="shared" si="28"/>
        <v>San_Jose_-_Santa_Clara_County_CA_Street_Mapbook_GMJ_2015.jpg</v>
      </c>
      <c r="T240" s="1"/>
      <c r="U240" s="1" t="s">
        <v>290</v>
      </c>
      <c r="V240" s="8" t="str">
        <f t="shared" si="29"/>
        <v>San_Jose_-_Santa_Clara_County_California_Street_Mapbook_GMJ</v>
      </c>
      <c r="W240" s="8" t="str">
        <f t="shared" si="26"/>
        <v>san-jose-santa-clara-county-california-street-mapbook-gmj</v>
      </c>
    </row>
    <row r="241" spans="1:23" ht="12.75">
      <c r="A241" s="18" t="s">
        <v>1381</v>
      </c>
      <c r="B241" s="18" t="s">
        <v>347</v>
      </c>
      <c r="C241" s="18" t="s">
        <v>1312</v>
      </c>
      <c r="D241" s="18" t="s">
        <v>492</v>
      </c>
      <c r="E241" s="18" t="s">
        <v>611</v>
      </c>
      <c r="F241" s="19"/>
      <c r="G241" s="81"/>
      <c r="H241" s="68" t="s">
        <v>611</v>
      </c>
      <c r="I241" s="18" t="s">
        <v>1088</v>
      </c>
      <c r="J241" s="18" t="s">
        <v>1382</v>
      </c>
      <c r="K241" s="18" t="s">
        <v>345</v>
      </c>
      <c r="L241" s="18" t="s">
        <v>1383</v>
      </c>
      <c r="M241" s="18" t="s">
        <v>472</v>
      </c>
      <c r="N241" s="20">
        <v>2012</v>
      </c>
      <c r="O241" s="20"/>
      <c r="P241" s="21" t="s">
        <v>644</v>
      </c>
      <c r="Q241" t="str">
        <f t="shared" si="27"/>
        <v>Tehama_County</v>
      </c>
      <c r="S241" s="8" t="str">
        <f t="shared" si="28"/>
        <v>Tehama_County_CA_Road_Mapbook_GSC_2012.jpg</v>
      </c>
      <c r="T241" s="1"/>
      <c r="U241" s="1" t="s">
        <v>290</v>
      </c>
      <c r="V241" s="8" t="str">
        <f t="shared" si="29"/>
        <v>Tehama_County_California_Road_Mapbook_GSC</v>
      </c>
      <c r="W241" s="8" t="str">
        <f t="shared" si="26"/>
        <v>tehama-county-california-road-mapbook-gsc</v>
      </c>
    </row>
    <row r="242" spans="1:23" ht="12.75">
      <c r="A242" s="18" t="s">
        <v>419</v>
      </c>
      <c r="B242" s="18" t="s">
        <v>3179</v>
      </c>
      <c r="C242" s="18" t="s">
        <v>383</v>
      </c>
      <c r="D242" s="18" t="s">
        <v>481</v>
      </c>
      <c r="E242" s="18" t="s">
        <v>2849</v>
      </c>
      <c r="F242" s="19" t="s">
        <v>2850</v>
      </c>
      <c r="G242" s="81">
        <v>4230</v>
      </c>
      <c r="H242" s="68">
        <v>7.95</v>
      </c>
      <c r="I242" s="18" t="s">
        <v>421</v>
      </c>
      <c r="J242" s="18" t="s">
        <v>2851</v>
      </c>
      <c r="K242" s="18" t="s">
        <v>2852</v>
      </c>
      <c r="L242" s="18" t="s">
        <v>472</v>
      </c>
      <c r="M242" s="18" t="s">
        <v>479</v>
      </c>
      <c r="N242" s="20">
        <v>2021</v>
      </c>
      <c r="O242" s="20"/>
      <c r="P242" s="21"/>
      <c r="Q242" t="str">
        <f t="shared" si="27"/>
        <v>California</v>
      </c>
      <c r="S242" s="8" t="str">
        <f t="shared" si="28"/>
        <v>California_USA_State_Pearl_GMJ_2021.jpg</v>
      </c>
      <c r="T242" s="1"/>
      <c r="U242" s="1" t="s">
        <v>290</v>
      </c>
      <c r="V242" s="8" t="str">
        <f t="shared" si="29"/>
        <v>California_California_State_Pearl_GMJ</v>
      </c>
      <c r="W242" s="8" t="str">
        <f t="shared" si="26"/>
        <v>california-california-state-pearl-gmj</v>
      </c>
    </row>
    <row r="243" spans="1:23" ht="12.75">
      <c r="A243" s="18" t="s">
        <v>1393</v>
      </c>
      <c r="B243" s="18" t="s">
        <v>347</v>
      </c>
      <c r="C243" s="18" t="s">
        <v>383</v>
      </c>
      <c r="D243" s="18" t="s">
        <v>384</v>
      </c>
      <c r="E243" s="18" t="s">
        <v>1395</v>
      </c>
      <c r="F243" s="19" t="s">
        <v>1399</v>
      </c>
      <c r="G243" s="81">
        <v>4143</v>
      </c>
      <c r="H243" s="68">
        <v>6.95</v>
      </c>
      <c r="I243" s="18" t="s">
        <v>616</v>
      </c>
      <c r="J243" s="18" t="s">
        <v>387</v>
      </c>
      <c r="K243" s="18" t="s">
        <v>417</v>
      </c>
      <c r="L243" s="18" t="s">
        <v>472</v>
      </c>
      <c r="M243" s="18" t="s">
        <v>472</v>
      </c>
      <c r="N243" s="20">
        <v>2011</v>
      </c>
      <c r="O243" s="20"/>
      <c r="P243" s="21"/>
      <c r="Q243" t="str">
        <f t="shared" si="27"/>
        <v>Monterey_-_Carmel_-_Pacific_Grove-_Seaside_-_Salinas</v>
      </c>
      <c r="S243" s="8" t="str">
        <f t="shared" si="28"/>
        <v>Monterey_-_Carmel_-_Pacific_Grove-_Seaside_-_Salinas_CA_City_Pearl_GMJ_2011.jpg</v>
      </c>
      <c r="T243" s="1"/>
      <c r="U243" s="1" t="s">
        <v>290</v>
      </c>
      <c r="V243" s="8" t="str">
        <f t="shared" si="29"/>
        <v>Monterey_-_Carmel_-_Pacific_Grove-_Seaside_-_Salinas_California_City_Pearl_GMJ</v>
      </c>
      <c r="W243" s="8" t="str">
        <f t="shared" si="26"/>
        <v>monterey-carmel-pacific-grove-seaside-salinas-california-city-pearl-gmj</v>
      </c>
    </row>
    <row r="244" spans="1:23" ht="12.75">
      <c r="A244" s="18" t="s">
        <v>382</v>
      </c>
      <c r="B244" s="18" t="s">
        <v>347</v>
      </c>
      <c r="C244" s="18" t="s">
        <v>383</v>
      </c>
      <c r="D244" s="18" t="s">
        <v>384</v>
      </c>
      <c r="E244" s="18" t="s">
        <v>385</v>
      </c>
      <c r="F244" s="19" t="s">
        <v>386</v>
      </c>
      <c r="G244" s="81">
        <v>4704</v>
      </c>
      <c r="H244" s="68">
        <v>6.95</v>
      </c>
      <c r="I244" s="18" t="s">
        <v>468</v>
      </c>
      <c r="J244" s="18" t="s">
        <v>387</v>
      </c>
      <c r="K244" s="18" t="s">
        <v>417</v>
      </c>
      <c r="L244" s="18" t="s">
        <v>472</v>
      </c>
      <c r="M244" s="18" t="s">
        <v>472</v>
      </c>
      <c r="N244" s="20">
        <v>2009</v>
      </c>
      <c r="O244" s="20"/>
      <c r="P244" s="21"/>
      <c r="Q244" t="str">
        <f t="shared" si="27"/>
        <v>Sacramento</v>
      </c>
      <c r="S244" s="8" t="str">
        <f t="shared" si="28"/>
        <v>Sacramento_CA_City_Pearl_GMJ_2009.jpg</v>
      </c>
      <c r="T244" s="1"/>
      <c r="U244" s="1" t="s">
        <v>290</v>
      </c>
      <c r="V244" s="8" t="str">
        <f t="shared" si="29"/>
        <v>Sacramento_California_City_Pearl_GMJ</v>
      </c>
      <c r="W244" s="8" t="str">
        <f t="shared" si="26"/>
        <v>sacramento-california-city-pearl-gmj</v>
      </c>
    </row>
    <row r="245" spans="1:23" ht="12.75">
      <c r="A245" s="18" t="s">
        <v>1394</v>
      </c>
      <c r="B245" s="18" t="s">
        <v>347</v>
      </c>
      <c r="C245" s="18" t="s">
        <v>383</v>
      </c>
      <c r="D245" s="18" t="s">
        <v>384</v>
      </c>
      <c r="E245" s="18" t="s">
        <v>1167</v>
      </c>
      <c r="F245" s="19" t="s">
        <v>1029</v>
      </c>
      <c r="G245" s="81">
        <v>4756</v>
      </c>
      <c r="H245" s="68">
        <v>6.95</v>
      </c>
      <c r="I245" s="18" t="s">
        <v>468</v>
      </c>
      <c r="J245" s="18" t="s">
        <v>387</v>
      </c>
      <c r="K245" s="18" t="s">
        <v>417</v>
      </c>
      <c r="L245" s="18" t="s">
        <v>472</v>
      </c>
      <c r="M245" s="18" t="s">
        <v>472</v>
      </c>
      <c r="N245" s="20">
        <v>2013</v>
      </c>
      <c r="O245" s="20"/>
      <c r="P245" s="21"/>
      <c r="Q245" t="str">
        <f t="shared" si="27"/>
        <v>Santa_Barbara_-_Goleta</v>
      </c>
      <c r="S245" s="8" t="str">
        <f t="shared" si="28"/>
        <v>Santa_Barbara_-_Goleta_CA_City_Pearl_GMJ_2013.jpg</v>
      </c>
      <c r="T245" s="1"/>
      <c r="U245" s="1" t="s">
        <v>290</v>
      </c>
      <c r="V245" s="8" t="str">
        <f t="shared" si="29"/>
        <v>Santa_Barbara_-_Goleta_California_City_Pearl_GMJ</v>
      </c>
      <c r="W245" s="8" t="str">
        <f t="shared" si="26"/>
        <v>santa-barbara-goleta-california-city-pearl-gmj</v>
      </c>
    </row>
    <row r="246" spans="1:23" ht="12.75">
      <c r="A246" s="18" t="s">
        <v>419</v>
      </c>
      <c r="B246" s="18" t="s">
        <v>3179</v>
      </c>
      <c r="C246" s="18" t="s">
        <v>420</v>
      </c>
      <c r="D246" s="18" t="s">
        <v>481</v>
      </c>
      <c r="E246" s="18" t="s">
        <v>31</v>
      </c>
      <c r="F246" s="19" t="s">
        <v>2369</v>
      </c>
      <c r="G246" s="81">
        <v>4938</v>
      </c>
      <c r="H246" s="68">
        <v>6.95</v>
      </c>
      <c r="I246" s="18" t="s">
        <v>421</v>
      </c>
      <c r="J246" s="18" t="s">
        <v>422</v>
      </c>
      <c r="K246" s="18" t="s">
        <v>423</v>
      </c>
      <c r="L246" s="18" t="s">
        <v>3303</v>
      </c>
      <c r="M246" s="18" t="s">
        <v>479</v>
      </c>
      <c r="N246" s="20">
        <v>2020</v>
      </c>
      <c r="O246" s="20"/>
      <c r="P246" s="21"/>
      <c r="Q246" t="str">
        <f t="shared" si="27"/>
        <v>California</v>
      </c>
      <c r="S246" s="8" t="str">
        <f t="shared" si="28"/>
        <v>California_USA_State_Quick_GG-GMJ_2020.jpg</v>
      </c>
      <c r="T246" s="1"/>
      <c r="U246" s="1" t="s">
        <v>290</v>
      </c>
      <c r="V246" s="8" t="str">
        <f t="shared" si="29"/>
        <v>California_California_State_Quick_GG-GMJ</v>
      </c>
      <c r="W246" s="8" t="str">
        <f t="shared" si="26"/>
        <v>california-california-state-quick-gg-gmj</v>
      </c>
    </row>
    <row r="247" spans="1:23" ht="12.75">
      <c r="A247" s="18" t="s">
        <v>419</v>
      </c>
      <c r="B247" s="18" t="s">
        <v>3179</v>
      </c>
      <c r="C247" s="18" t="s">
        <v>2405</v>
      </c>
      <c r="D247" s="18" t="s">
        <v>481</v>
      </c>
      <c r="E247" s="61" t="s">
        <v>2418</v>
      </c>
      <c r="F247" s="62" t="s">
        <v>2419</v>
      </c>
      <c r="G247" s="81"/>
      <c r="H247" s="68">
        <v>6.95</v>
      </c>
      <c r="I247" s="18"/>
      <c r="J247" s="18" t="s">
        <v>2408</v>
      </c>
      <c r="K247" s="18" t="s">
        <v>2420</v>
      </c>
      <c r="L247" s="18" t="s">
        <v>1589</v>
      </c>
      <c r="M247" s="18" t="s">
        <v>1589</v>
      </c>
      <c r="N247" s="20">
        <v>2007</v>
      </c>
      <c r="O247" s="20"/>
      <c r="P247" s="21" t="s">
        <v>216</v>
      </c>
      <c r="Q247" t="str">
        <f>SUBSTITUTE(SUBSTITUTE(SUBSTITUTE(SUBSTITUTE(SUBSTITUTE(SUBSTITUTE(SUBSTITUTE(A247,")",),"(",),".",),",","_"),"&amp;","-"),"/","-")," ","_")</f>
        <v>California</v>
      </c>
      <c r="S247" s="8" t="str">
        <f>+TRIM(Q247)&amp;"_"&amp;TRIM(B247)&amp;"_"&amp;TRIM(PROPER(D247))&amp;"_"&amp;TRIM(PROPER(C247))&amp;"_"&amp;TRIM(L247)&amp;"_"&amp;TRIM(N247)&amp;".jpg"</f>
        <v>California_USA_State_Rapid Route_FS_2007.jpg</v>
      </c>
      <c r="T247" s="1"/>
      <c r="U247" s="1" t="s">
        <v>290</v>
      </c>
      <c r="V247" s="8" t="str">
        <f>+TRIM(Q247)&amp;"_"&amp;TRIM(U247)&amp;"_"&amp;TRIM(PROPER(D247))&amp;"_"&amp;TRIM(PROPER(C247))&amp;"_"&amp;TRIM(L247)</f>
        <v>California_California_State_Rapid Route_FS</v>
      </c>
      <c r="W247" s="8" t="str">
        <f>LOWER(SUBSTITUTE(SUBSTITUTE(SUBSTITUTE(SUBSTITUTE(TRIM(Q247)&amp;"_"&amp;TRIM(U247)&amp;"_"&amp;TRIM(PROPER(D247))&amp;"_"&amp;TRIM(PROPER(C247))&amp;"_"&amp;TRIM(L247)," ","-"),"_","-"),"--","-"),"--","-"))</f>
        <v>california-california-state-rapid-route-fs</v>
      </c>
    </row>
    <row r="248" spans="1:23" ht="12.75">
      <c r="A248" s="18" t="s">
        <v>1556</v>
      </c>
      <c r="B248" s="18" t="s">
        <v>347</v>
      </c>
      <c r="C248" s="18" t="s">
        <v>420</v>
      </c>
      <c r="D248" s="18" t="s">
        <v>481</v>
      </c>
      <c r="E248" s="18" t="s">
        <v>11</v>
      </c>
      <c r="F248" s="19" t="s">
        <v>2141</v>
      </c>
      <c r="G248" s="81">
        <v>4941</v>
      </c>
      <c r="H248" s="68">
        <v>7.95</v>
      </c>
      <c r="I248" s="18" t="s">
        <v>1166</v>
      </c>
      <c r="J248" s="18" t="s">
        <v>2126</v>
      </c>
      <c r="K248" s="18" t="s">
        <v>2127</v>
      </c>
      <c r="L248" s="18" t="s">
        <v>3303</v>
      </c>
      <c r="M248" s="18" t="s">
        <v>479</v>
      </c>
      <c r="N248" s="20">
        <v>2020</v>
      </c>
      <c r="O248" s="20"/>
      <c r="P248" s="21"/>
      <c r="Q248" t="str">
        <f t="shared" si="27"/>
        <v>California_Missions</v>
      </c>
      <c r="S248" s="8" t="str">
        <f t="shared" si="28"/>
        <v>California_Missions_CA_State_Quick_GG-GMJ_2020.jpg</v>
      </c>
      <c r="T248" s="1"/>
      <c r="U248" s="1" t="s">
        <v>290</v>
      </c>
      <c r="V248" s="8" t="str">
        <f t="shared" si="29"/>
        <v>California_Missions_California_State_Quick_GG-GMJ</v>
      </c>
      <c r="W248" s="8" t="str">
        <f t="shared" si="26"/>
        <v>california-missions-california-state-quick-gg-gmj</v>
      </c>
    </row>
    <row r="249" spans="1:23" ht="12.75">
      <c r="A249" s="18" t="s">
        <v>1553</v>
      </c>
      <c r="B249" s="18" t="s">
        <v>347</v>
      </c>
      <c r="C249" s="18" t="s">
        <v>420</v>
      </c>
      <c r="D249" s="18" t="s">
        <v>467</v>
      </c>
      <c r="E249" s="18" t="s">
        <v>10</v>
      </c>
      <c r="F249" s="19" t="s">
        <v>1554</v>
      </c>
      <c r="G249" s="81">
        <v>4939</v>
      </c>
      <c r="H249" s="68">
        <v>6.95</v>
      </c>
      <c r="I249" s="18" t="s">
        <v>1543</v>
      </c>
      <c r="J249" s="18" t="s">
        <v>198</v>
      </c>
      <c r="K249" s="18" t="s">
        <v>423</v>
      </c>
      <c r="L249" s="18" t="s">
        <v>479</v>
      </c>
      <c r="M249" s="18" t="s">
        <v>479</v>
      </c>
      <c r="N249" s="20">
        <v>2012</v>
      </c>
      <c r="O249" s="20"/>
      <c r="P249" s="21"/>
      <c r="Q249" t="str">
        <f t="shared" si="27"/>
        <v>Los_Angeles_-_Hollywood</v>
      </c>
      <c r="S249" s="8" t="str">
        <f t="shared" si="28"/>
        <v>Los_Angeles_-_Hollywood_CA_Street_Quick_GG_2012.jpg</v>
      </c>
      <c r="T249" s="1"/>
      <c r="U249" s="1" t="s">
        <v>290</v>
      </c>
      <c r="V249" s="8" t="str">
        <f t="shared" si="29"/>
        <v>Los_Angeles_-_Hollywood_California_Street_Quick_GG</v>
      </c>
      <c r="W249" s="8" t="str">
        <f t="shared" si="26"/>
        <v>los-angeles-hollywood-california-street-quick-gg</v>
      </c>
    </row>
    <row r="250" spans="1:23" ht="12.75">
      <c r="A250" s="18" t="s">
        <v>1548</v>
      </c>
      <c r="B250" s="18" t="s">
        <v>347</v>
      </c>
      <c r="C250" s="18" t="s">
        <v>420</v>
      </c>
      <c r="D250" s="18" t="s">
        <v>376</v>
      </c>
      <c r="E250" s="18" t="s">
        <v>2125</v>
      </c>
      <c r="F250" s="19" t="s">
        <v>447</v>
      </c>
      <c r="G250" s="81"/>
      <c r="H250" s="68">
        <v>5.95</v>
      </c>
      <c r="I250" s="18" t="s">
        <v>620</v>
      </c>
      <c r="J250" s="18" t="s">
        <v>1549</v>
      </c>
      <c r="K250" s="18" t="s">
        <v>423</v>
      </c>
      <c r="L250" s="18" t="s">
        <v>479</v>
      </c>
      <c r="M250" s="18" t="s">
        <v>479</v>
      </c>
      <c r="N250" s="20">
        <v>2012</v>
      </c>
      <c r="O250" s="20"/>
      <c r="P250" s="21" t="s">
        <v>216</v>
      </c>
      <c r="Q250" t="str">
        <f t="shared" si="27"/>
        <v>Los_Angeles_Freeways</v>
      </c>
      <c r="S250" s="8" t="str">
        <f t="shared" si="28"/>
        <v>Los_Angeles_Freeways_CA_Regional_Quick_GG_2012.jpg</v>
      </c>
      <c r="T250" s="1"/>
      <c r="U250" s="1" t="s">
        <v>290</v>
      </c>
      <c r="V250" s="8" t="str">
        <f t="shared" si="29"/>
        <v>Los_Angeles_Freeways_California_Regional_Quick_GG</v>
      </c>
      <c r="W250" s="8" t="str">
        <f t="shared" si="26"/>
        <v>los-angeles-freeways-california-regional-quick-gg</v>
      </c>
    </row>
    <row r="251" spans="1:23" ht="12.75">
      <c r="A251" s="18" t="s">
        <v>2118</v>
      </c>
      <c r="B251" s="18" t="s">
        <v>347</v>
      </c>
      <c r="C251" s="18" t="s">
        <v>420</v>
      </c>
      <c r="D251" s="18" t="s">
        <v>376</v>
      </c>
      <c r="E251" s="18" t="s">
        <v>13</v>
      </c>
      <c r="F251" s="19" t="s">
        <v>2124</v>
      </c>
      <c r="G251" s="81">
        <v>4939</v>
      </c>
      <c r="H251" s="68">
        <v>5.95</v>
      </c>
      <c r="I251" s="18" t="s">
        <v>620</v>
      </c>
      <c r="J251" s="18" t="s">
        <v>1549</v>
      </c>
      <c r="K251" s="18" t="s">
        <v>423</v>
      </c>
      <c r="L251" s="18" t="s">
        <v>479</v>
      </c>
      <c r="M251" s="18" t="s">
        <v>479</v>
      </c>
      <c r="N251" s="20">
        <v>2012</v>
      </c>
      <c r="O251" s="20"/>
      <c r="P251" s="21"/>
      <c r="Q251" t="str">
        <f>SUBSTITUTE(SUBSTITUTE(SUBSTITUTE(SUBSTITUTE(SUBSTITUTE(SUBSTITUTE(SUBSTITUTE(A251,")",),"(",),".",),",","_"),"&amp;","-"),"/","-")," ","_")</f>
        <v>Los_Angeles_-_Orange_County_Freeways</v>
      </c>
      <c r="S251" s="8" t="str">
        <f>+TRIM(Q251)&amp;"_"&amp;TRIM(B251)&amp;"_"&amp;TRIM(PROPER(D251))&amp;"_"&amp;TRIM(PROPER(C251))&amp;"_"&amp;TRIM(L251)&amp;"_"&amp;TRIM(N251)&amp;".jpg"</f>
        <v>Los_Angeles_-_Orange_County_Freeways_CA_Regional_Quick_GG_2012.jpg</v>
      </c>
      <c r="T251" s="1"/>
      <c r="U251" s="1" t="s">
        <v>290</v>
      </c>
      <c r="V251" s="8" t="str">
        <f>+TRIM(Q251)&amp;"_"&amp;TRIM(U251)&amp;"_"&amp;TRIM(PROPER(D251))&amp;"_"&amp;TRIM(PROPER(C251))&amp;"_"&amp;TRIM(L251)</f>
        <v>Los_Angeles_-_Orange_County_Freeways_California_Regional_Quick_GG</v>
      </c>
      <c r="W251" s="8" t="str">
        <f>LOWER(SUBSTITUTE(SUBSTITUTE(SUBSTITUTE(SUBSTITUTE(TRIM(Q251)&amp;"_"&amp;TRIM(U251)&amp;"_"&amp;TRIM(PROPER(D251))&amp;"_"&amp;TRIM(PROPER(C251))&amp;"_"&amp;TRIM(L251)," ","-"),"_","-"),"--","-"),"--","-"))</f>
        <v>los-angeles-orange-county-freeways-california-regional-quick-gg</v>
      </c>
    </row>
    <row r="252" spans="1:23" ht="12.75">
      <c r="A252" s="18" t="s">
        <v>233</v>
      </c>
      <c r="B252" s="18" t="s">
        <v>347</v>
      </c>
      <c r="C252" s="18" t="s">
        <v>420</v>
      </c>
      <c r="D252" s="18" t="s">
        <v>380</v>
      </c>
      <c r="E252" s="18" t="s">
        <v>3062</v>
      </c>
      <c r="F252" s="19" t="s">
        <v>3063</v>
      </c>
      <c r="G252" s="81">
        <v>4925</v>
      </c>
      <c r="H252" s="68">
        <v>8.95</v>
      </c>
      <c r="I252" s="18" t="s">
        <v>240</v>
      </c>
      <c r="J252" s="18" t="s">
        <v>241</v>
      </c>
      <c r="K252" s="18" t="s">
        <v>423</v>
      </c>
      <c r="L252" s="18" t="s">
        <v>479</v>
      </c>
      <c r="M252" s="18" t="s">
        <v>479</v>
      </c>
      <c r="N252" s="20">
        <v>2022</v>
      </c>
      <c r="O252" s="20"/>
      <c r="P252" s="21"/>
      <c r="Q252" t="str">
        <f t="shared" si="27"/>
        <v>Napa_-_Sonoma_Wine_Country</v>
      </c>
      <c r="S252" s="8" t="str">
        <f t="shared" si="28"/>
        <v>Napa_-_Sonoma_Wine_Country_CA_Recreation_Quick_GG_2022.jpg</v>
      </c>
      <c r="T252" s="1"/>
      <c r="U252" s="1" t="s">
        <v>290</v>
      </c>
      <c r="V252" s="8" t="str">
        <f t="shared" si="29"/>
        <v>Napa_-_Sonoma_Wine_Country_California_Recreation_Quick_GG</v>
      </c>
      <c r="W252" s="8" t="str">
        <f t="shared" si="26"/>
        <v>napa-sonoma-wine-country-california-recreation-quick-gg</v>
      </c>
    </row>
    <row r="253" spans="1:23" ht="12.75">
      <c r="A253" s="18" t="s">
        <v>199</v>
      </c>
      <c r="B253" s="18" t="s">
        <v>347</v>
      </c>
      <c r="C253" s="18" t="s">
        <v>420</v>
      </c>
      <c r="D253" s="18" t="s">
        <v>380</v>
      </c>
      <c r="E253" s="18" t="s">
        <v>1074</v>
      </c>
      <c r="F253" s="19" t="s">
        <v>1551</v>
      </c>
      <c r="G253" s="81"/>
      <c r="H253" s="68">
        <v>5.95</v>
      </c>
      <c r="I253" s="18" t="s">
        <v>620</v>
      </c>
      <c r="J253" s="18" t="s">
        <v>198</v>
      </c>
      <c r="K253" s="18" t="s">
        <v>423</v>
      </c>
      <c r="L253" s="18" t="s">
        <v>479</v>
      </c>
      <c r="M253" s="18" t="s">
        <v>479</v>
      </c>
      <c r="N253" s="20">
        <v>2011</v>
      </c>
      <c r="O253" s="20"/>
      <c r="P253" s="21"/>
      <c r="Q253" t="str">
        <f t="shared" si="27"/>
        <v>Orange_County</v>
      </c>
      <c r="S253" s="8" t="str">
        <f t="shared" si="28"/>
        <v>Orange_County_CA_Recreation_Quick_GG_2011.jpg</v>
      </c>
      <c r="T253" s="1"/>
      <c r="U253" s="1" t="s">
        <v>290</v>
      </c>
      <c r="V253" s="8" t="str">
        <f t="shared" si="29"/>
        <v>Orange_County_California_Recreation_Quick_GG</v>
      </c>
      <c r="W253" s="8" t="str">
        <f t="shared" si="26"/>
        <v>orange-county-california-recreation-quick-gg</v>
      </c>
    </row>
    <row r="254" spans="1:23" ht="12.75">
      <c r="A254" s="18" t="s">
        <v>231</v>
      </c>
      <c r="B254" s="18" t="s">
        <v>347</v>
      </c>
      <c r="C254" s="18" t="s">
        <v>420</v>
      </c>
      <c r="D254" s="18" t="s">
        <v>376</v>
      </c>
      <c r="E254" s="18" t="s">
        <v>9</v>
      </c>
      <c r="F254" s="19" t="s">
        <v>1550</v>
      </c>
      <c r="G254" s="81"/>
      <c r="H254" s="68">
        <v>5.95</v>
      </c>
      <c r="I254" s="18" t="s">
        <v>1555</v>
      </c>
      <c r="J254" s="18" t="s">
        <v>197</v>
      </c>
      <c r="K254" s="18" t="s">
        <v>423</v>
      </c>
      <c r="L254" s="18" t="s">
        <v>479</v>
      </c>
      <c r="M254" s="18" t="s">
        <v>479</v>
      </c>
      <c r="N254" s="20">
        <v>2011</v>
      </c>
      <c r="O254" s="20"/>
      <c r="P254" s="21"/>
      <c r="Q254" t="str">
        <f t="shared" si="27"/>
        <v>San_Diego</v>
      </c>
      <c r="S254" s="8" t="str">
        <f t="shared" si="28"/>
        <v>San_Diego_CA_Regional_Quick_GG_2011.jpg</v>
      </c>
      <c r="T254" s="1"/>
      <c r="U254" s="1" t="s">
        <v>290</v>
      </c>
      <c r="V254" s="8" t="str">
        <f t="shared" si="29"/>
        <v>San_Diego_California_Regional_Quick_GG</v>
      </c>
      <c r="W254" s="8" t="str">
        <f t="shared" si="26"/>
        <v>san-diego-california-regional-quick-gg</v>
      </c>
    </row>
    <row r="255" spans="1:23" ht="12.75">
      <c r="A255" s="18" t="s">
        <v>424</v>
      </c>
      <c r="B255" s="18" t="s">
        <v>347</v>
      </c>
      <c r="C255" s="18" t="s">
        <v>420</v>
      </c>
      <c r="D255" s="18" t="s">
        <v>384</v>
      </c>
      <c r="E255" s="18" t="s">
        <v>425</v>
      </c>
      <c r="F255" s="19" t="s">
        <v>3296</v>
      </c>
      <c r="G255" s="81">
        <v>4942</v>
      </c>
      <c r="H255" s="68">
        <v>8.95</v>
      </c>
      <c r="I255" s="18" t="s">
        <v>3297</v>
      </c>
      <c r="J255" s="18" t="s">
        <v>3298</v>
      </c>
      <c r="K255" s="18" t="s">
        <v>423</v>
      </c>
      <c r="L255" s="18" t="s">
        <v>479</v>
      </c>
      <c r="M255" s="18" t="s">
        <v>472</v>
      </c>
      <c r="N255" s="20">
        <v>2023</v>
      </c>
      <c r="O255" s="20"/>
      <c r="P255" s="21"/>
      <c r="Q255" t="str">
        <f t="shared" si="27"/>
        <v>San_Francisco</v>
      </c>
      <c r="S255" s="8" t="str">
        <f t="shared" si="28"/>
        <v>San_Francisco_CA_City_Quick_GG_2023.jpg</v>
      </c>
      <c r="T255" s="1"/>
      <c r="U255" s="1" t="s">
        <v>290</v>
      </c>
      <c r="V255" s="8" t="str">
        <f t="shared" si="29"/>
        <v>San_Francisco_California_City_Quick_GG</v>
      </c>
      <c r="W255" s="8" t="str">
        <f t="shared" si="26"/>
        <v>san-francisco-california-city-quick-gg</v>
      </c>
    </row>
    <row r="256" spans="1:23" ht="12.75">
      <c r="A256" s="18" t="s">
        <v>1563</v>
      </c>
      <c r="B256" s="18" t="s">
        <v>347</v>
      </c>
      <c r="C256" s="18" t="s">
        <v>420</v>
      </c>
      <c r="D256" s="18" t="s">
        <v>376</v>
      </c>
      <c r="E256" s="18" t="s">
        <v>2133</v>
      </c>
      <c r="F256" s="19" t="s">
        <v>2172</v>
      </c>
      <c r="G256" s="81">
        <v>4959</v>
      </c>
      <c r="H256" s="68">
        <v>6.95</v>
      </c>
      <c r="I256" s="18" t="s">
        <v>1558</v>
      </c>
      <c r="J256" s="18" t="s">
        <v>1557</v>
      </c>
      <c r="K256" s="18" t="s">
        <v>423</v>
      </c>
      <c r="L256" s="18" t="s">
        <v>3303</v>
      </c>
      <c r="M256" s="18" t="s">
        <v>479</v>
      </c>
      <c r="N256" s="20">
        <v>2020</v>
      </c>
      <c r="O256" s="20"/>
      <c r="P256" s="21"/>
      <c r="Q256" t="str">
        <f t="shared" si="27"/>
        <v>Santa_Barbara_-_San_Luis_Obispo_-_Paso_Robles_Wine_Country</v>
      </c>
      <c r="S256" s="8" t="str">
        <f t="shared" si="28"/>
        <v>Santa_Barbara_-_San_Luis_Obispo_-_Paso_Robles_Wine_Country_CA_Regional_Quick_GG-GMJ_2020.jpg</v>
      </c>
      <c r="T256" s="1"/>
      <c r="U256" s="1" t="s">
        <v>290</v>
      </c>
      <c r="V256" s="8" t="str">
        <f t="shared" si="29"/>
        <v>Santa_Barbara_-_San_Luis_Obispo_-_Paso_Robles_Wine_Country_California_Regional_Quick_GG-GMJ</v>
      </c>
      <c r="W256" s="8" t="str">
        <f t="shared" si="26"/>
        <v>santa-barbara-san-luis-obispo-paso-robles-wine-country-california-regional-quick-gg-gmj</v>
      </c>
    </row>
    <row r="257" spans="1:23" ht="12.75">
      <c r="A257" s="18" t="s">
        <v>218</v>
      </c>
      <c r="B257" s="18" t="s">
        <v>347</v>
      </c>
      <c r="C257" s="18" t="s">
        <v>219</v>
      </c>
      <c r="D257" s="18" t="s">
        <v>384</v>
      </c>
      <c r="E257" s="18" t="s">
        <v>611</v>
      </c>
      <c r="F257" s="19"/>
      <c r="G257" s="81"/>
      <c r="H257" s="68" t="s">
        <v>611</v>
      </c>
      <c r="I257" s="18" t="s">
        <v>468</v>
      </c>
      <c r="J257" s="18" t="s">
        <v>221</v>
      </c>
      <c r="K257" s="18" t="s">
        <v>222</v>
      </c>
      <c r="L257" s="18" t="s">
        <v>350</v>
      </c>
      <c r="M257" s="18" t="s">
        <v>472</v>
      </c>
      <c r="N257" s="20">
        <v>2001</v>
      </c>
      <c r="O257" s="20"/>
      <c r="P257" s="21" t="s">
        <v>216</v>
      </c>
      <c r="Q257" t="str">
        <f t="shared" si="27"/>
        <v>Anaheim</v>
      </c>
      <c r="S257" s="8" t="str">
        <f t="shared" si="28"/>
        <v>Anaheim_CA_City_Slicker_AMC_2001.jpg</v>
      </c>
      <c r="T257" s="1"/>
      <c r="U257" s="1" t="s">
        <v>290</v>
      </c>
      <c r="V257" s="8" t="str">
        <f t="shared" si="29"/>
        <v>Anaheim_California_City_Slicker_AMC</v>
      </c>
      <c r="W257" s="8" t="str">
        <f t="shared" si="26"/>
        <v>anaheim-california-city-slicker-amc</v>
      </c>
    </row>
    <row r="258" spans="1:23" ht="12.75">
      <c r="A258" s="18" t="s">
        <v>223</v>
      </c>
      <c r="B258" s="18" t="s">
        <v>347</v>
      </c>
      <c r="C258" s="18" t="s">
        <v>219</v>
      </c>
      <c r="D258" s="18" t="s">
        <v>384</v>
      </c>
      <c r="E258" s="18" t="s">
        <v>611</v>
      </c>
      <c r="F258" s="19"/>
      <c r="G258" s="81"/>
      <c r="H258" s="68" t="s">
        <v>611</v>
      </c>
      <c r="I258" s="18" t="s">
        <v>468</v>
      </c>
      <c r="J258" s="18" t="s">
        <v>221</v>
      </c>
      <c r="K258" s="18" t="s">
        <v>222</v>
      </c>
      <c r="L258" s="18" t="s">
        <v>350</v>
      </c>
      <c r="M258" s="18" t="s">
        <v>472</v>
      </c>
      <c r="N258" s="20">
        <v>2001</v>
      </c>
      <c r="O258" s="20"/>
      <c r="P258" s="21" t="s">
        <v>216</v>
      </c>
      <c r="Q258" t="str">
        <f t="shared" si="27"/>
        <v>Beverly_Hills_-_Hollywood</v>
      </c>
      <c r="S258" s="8" t="str">
        <f t="shared" si="28"/>
        <v>Beverly_Hills_-_Hollywood_CA_City_Slicker_AMC_2001.jpg</v>
      </c>
      <c r="T258" s="1"/>
      <c r="U258" s="1" t="s">
        <v>290</v>
      </c>
      <c r="V258" s="8" t="str">
        <f t="shared" si="29"/>
        <v>Beverly_Hills_-_Hollywood_California_City_Slicker_AMC</v>
      </c>
      <c r="W258" s="8" t="str">
        <f t="shared" si="26"/>
        <v>beverly-hills-hollywood-california-city-slicker-amc</v>
      </c>
    </row>
    <row r="259" spans="1:23" ht="12.75">
      <c r="A259" s="18" t="s">
        <v>225</v>
      </c>
      <c r="B259" s="18" t="s">
        <v>347</v>
      </c>
      <c r="C259" s="18" t="s">
        <v>219</v>
      </c>
      <c r="D259" s="18" t="s">
        <v>384</v>
      </c>
      <c r="E259" s="18" t="s">
        <v>611</v>
      </c>
      <c r="F259" s="19"/>
      <c r="G259" s="81"/>
      <c r="H259" s="68" t="s">
        <v>611</v>
      </c>
      <c r="I259" s="18" t="s">
        <v>226</v>
      </c>
      <c r="J259" s="18" t="s">
        <v>227</v>
      </c>
      <c r="K259" s="18" t="s">
        <v>222</v>
      </c>
      <c r="L259" s="18" t="s">
        <v>350</v>
      </c>
      <c r="M259" s="18" t="s">
        <v>472</v>
      </c>
      <c r="N259" s="20">
        <v>2006</v>
      </c>
      <c r="O259" s="20"/>
      <c r="P259" s="21" t="s">
        <v>216</v>
      </c>
      <c r="Q259" t="str">
        <f t="shared" si="27"/>
        <v>Los_Angeles_-_San_Diego_Freeway</v>
      </c>
      <c r="S259" s="8" t="str">
        <f t="shared" si="28"/>
        <v>Los_Angeles_-_San_Diego_Freeway_CA_City_Slicker_AMC_2006.jpg</v>
      </c>
      <c r="T259" s="1"/>
      <c r="U259" s="1" t="s">
        <v>290</v>
      </c>
      <c r="V259" s="8" t="str">
        <f t="shared" si="29"/>
        <v>Los_Angeles_-_San_Diego_Freeway_California_City_Slicker_AMC</v>
      </c>
      <c r="W259" s="8" t="str">
        <f t="shared" si="26"/>
        <v>los-angeles-san-diego-freeway-california-city-slicker-amc</v>
      </c>
    </row>
    <row r="260" spans="1:23" ht="12.75">
      <c r="A260" s="18" t="s">
        <v>228</v>
      </c>
      <c r="B260" s="18" t="s">
        <v>347</v>
      </c>
      <c r="C260" s="18" t="s">
        <v>219</v>
      </c>
      <c r="D260" s="18" t="s">
        <v>384</v>
      </c>
      <c r="E260" s="18" t="s">
        <v>611</v>
      </c>
      <c r="F260" s="19"/>
      <c r="G260" s="81"/>
      <c r="H260" s="68" t="s">
        <v>611</v>
      </c>
      <c r="I260" s="18" t="s">
        <v>468</v>
      </c>
      <c r="J260" s="18" t="s">
        <v>227</v>
      </c>
      <c r="K260" s="18" t="s">
        <v>222</v>
      </c>
      <c r="L260" s="18" t="s">
        <v>350</v>
      </c>
      <c r="M260" s="18" t="s">
        <v>472</v>
      </c>
      <c r="N260" s="20">
        <v>2005</v>
      </c>
      <c r="O260" s="20"/>
      <c r="P260" s="21" t="s">
        <v>216</v>
      </c>
      <c r="Q260" t="str">
        <f t="shared" si="27"/>
        <v>Palm_Springs</v>
      </c>
      <c r="S260" s="8" t="str">
        <f t="shared" si="28"/>
        <v>Palm_Springs_CA_City_Slicker_AMC_2005.jpg</v>
      </c>
      <c r="T260" s="1"/>
      <c r="U260" s="1" t="s">
        <v>290</v>
      </c>
      <c r="V260" s="8" t="str">
        <f t="shared" si="29"/>
        <v>Palm_Springs_California_City_Slicker_AMC</v>
      </c>
      <c r="W260" s="8" t="str">
        <f t="shared" si="26"/>
        <v>palm-springs-california-city-slicker-amc</v>
      </c>
    </row>
    <row r="261" spans="1:23" ht="12.75">
      <c r="A261" s="18" t="s">
        <v>382</v>
      </c>
      <c r="B261" s="18" t="s">
        <v>347</v>
      </c>
      <c r="C261" s="18" t="s">
        <v>219</v>
      </c>
      <c r="D261" s="18" t="s">
        <v>384</v>
      </c>
      <c r="E261" s="18" t="s">
        <v>611</v>
      </c>
      <c r="F261" s="19"/>
      <c r="G261" s="81"/>
      <c r="H261" s="68" t="s">
        <v>611</v>
      </c>
      <c r="I261" s="18" t="s">
        <v>229</v>
      </c>
      <c r="J261" s="18" t="s">
        <v>230</v>
      </c>
      <c r="K261" s="18" t="s">
        <v>222</v>
      </c>
      <c r="L261" s="18" t="s">
        <v>350</v>
      </c>
      <c r="M261" s="18" t="s">
        <v>472</v>
      </c>
      <c r="N261" s="20">
        <v>2001</v>
      </c>
      <c r="O261" s="20"/>
      <c r="P261" s="21" t="s">
        <v>216</v>
      </c>
      <c r="Q261" t="str">
        <f t="shared" si="27"/>
        <v>Sacramento</v>
      </c>
      <c r="S261" s="8" t="str">
        <f t="shared" si="28"/>
        <v>Sacramento_CA_City_Slicker_AMC_2001.jpg</v>
      </c>
      <c r="T261" s="1"/>
      <c r="U261" s="1" t="s">
        <v>290</v>
      </c>
      <c r="V261" s="8" t="str">
        <f t="shared" si="29"/>
        <v>Sacramento_California_City_Slicker_AMC</v>
      </c>
      <c r="W261" s="8" t="str">
        <f t="shared" si="26"/>
        <v>sacramento-california-city-slicker-amc</v>
      </c>
    </row>
    <row r="262" spans="1:23" ht="12.75">
      <c r="A262" s="18" t="s">
        <v>231</v>
      </c>
      <c r="B262" s="18" t="s">
        <v>347</v>
      </c>
      <c r="C262" s="18" t="s">
        <v>219</v>
      </c>
      <c r="D262" s="18" t="s">
        <v>384</v>
      </c>
      <c r="E262" s="18" t="s">
        <v>611</v>
      </c>
      <c r="F262" s="19"/>
      <c r="G262" s="81"/>
      <c r="H262" s="68" t="s">
        <v>611</v>
      </c>
      <c r="I262" s="18" t="s">
        <v>468</v>
      </c>
      <c r="J262" s="18" t="s">
        <v>227</v>
      </c>
      <c r="K262" s="18" t="s">
        <v>222</v>
      </c>
      <c r="L262" s="18" t="s">
        <v>350</v>
      </c>
      <c r="M262" s="18" t="s">
        <v>472</v>
      </c>
      <c r="N262" s="20">
        <v>2005</v>
      </c>
      <c r="O262" s="20"/>
      <c r="P262" s="21" t="s">
        <v>216</v>
      </c>
      <c r="Q262" t="str">
        <f t="shared" si="27"/>
        <v>San_Diego</v>
      </c>
      <c r="S262" s="8" t="str">
        <f t="shared" si="28"/>
        <v>San_Diego_CA_City_Slicker_AMC_2005.jpg</v>
      </c>
      <c r="T262" s="1"/>
      <c r="U262" s="1" t="s">
        <v>290</v>
      </c>
      <c r="V262" s="8" t="str">
        <f t="shared" si="29"/>
        <v>San_Diego_California_City_Slicker_AMC</v>
      </c>
      <c r="W262" s="8" t="str">
        <f t="shared" si="26"/>
        <v>san-diego-california-city-slicker-amc</v>
      </c>
    </row>
    <row r="263" spans="1:23" ht="12.75">
      <c r="A263" s="18" t="s">
        <v>424</v>
      </c>
      <c r="B263" s="18" t="s">
        <v>347</v>
      </c>
      <c r="C263" s="18" t="s">
        <v>219</v>
      </c>
      <c r="D263" s="18" t="s">
        <v>384</v>
      </c>
      <c r="E263" s="18" t="s">
        <v>611</v>
      </c>
      <c r="F263" s="19"/>
      <c r="G263" s="81"/>
      <c r="H263" s="68" t="s">
        <v>611</v>
      </c>
      <c r="I263" s="18" t="s">
        <v>501</v>
      </c>
      <c r="J263" s="18" t="s">
        <v>227</v>
      </c>
      <c r="K263" s="18" t="s">
        <v>222</v>
      </c>
      <c r="L263" s="18" t="s">
        <v>350</v>
      </c>
      <c r="M263" s="18" t="s">
        <v>472</v>
      </c>
      <c r="N263" s="20">
        <v>2001</v>
      </c>
      <c r="O263" s="20"/>
      <c r="P263" s="21" t="s">
        <v>216</v>
      </c>
      <c r="Q263" t="str">
        <f t="shared" si="27"/>
        <v>San_Francisco</v>
      </c>
      <c r="S263" s="8" t="str">
        <f t="shared" si="28"/>
        <v>San_Francisco_CA_City_Slicker_AMC_2001.jpg</v>
      </c>
      <c r="T263" s="1"/>
      <c r="U263" s="1" t="s">
        <v>290</v>
      </c>
      <c r="V263" s="8" t="str">
        <f t="shared" si="29"/>
        <v>San_Francisco_California_City_Slicker_AMC</v>
      </c>
      <c r="W263" s="8" t="str">
        <f t="shared" si="26"/>
        <v>san-francisco-california-city-slicker-amc</v>
      </c>
    </row>
    <row r="264" spans="1:23" ht="12.75">
      <c r="A264" s="18" t="s">
        <v>232</v>
      </c>
      <c r="B264" s="18" t="s">
        <v>347</v>
      </c>
      <c r="C264" s="18" t="s">
        <v>219</v>
      </c>
      <c r="D264" s="18" t="s">
        <v>384</v>
      </c>
      <c r="E264" s="18" t="s">
        <v>611</v>
      </c>
      <c r="F264" s="19"/>
      <c r="G264" s="81"/>
      <c r="H264" s="68" t="s">
        <v>611</v>
      </c>
      <c r="I264" s="18" t="s">
        <v>134</v>
      </c>
      <c r="J264" s="18" t="s">
        <v>230</v>
      </c>
      <c r="K264" s="18" t="s">
        <v>222</v>
      </c>
      <c r="L264" s="18" t="s">
        <v>350</v>
      </c>
      <c r="M264" s="18" t="s">
        <v>472</v>
      </c>
      <c r="N264" s="20">
        <v>2001</v>
      </c>
      <c r="O264" s="20"/>
      <c r="P264" s="21" t="s">
        <v>216</v>
      </c>
      <c r="Q264" t="str">
        <f t="shared" si="27"/>
        <v>Silicon_Valley_-_San_Jose</v>
      </c>
      <c r="S264" s="8" t="str">
        <f t="shared" si="28"/>
        <v>Silicon_Valley_-_San_Jose_CA_City_Slicker_AMC_2001.jpg</v>
      </c>
      <c r="T264" s="1"/>
      <c r="U264" s="1" t="s">
        <v>290</v>
      </c>
      <c r="V264" s="8" t="str">
        <f t="shared" si="29"/>
        <v>Silicon_Valley_-_San_Jose_California_City_Slicker_AMC</v>
      </c>
      <c r="W264" s="8" t="str">
        <f t="shared" si="26"/>
        <v>silicon-valley-san-jose-california-city-slicker-amc</v>
      </c>
    </row>
    <row r="265" spans="1:23" s="89" customFormat="1" ht="12.75">
      <c r="A265" s="1" t="s">
        <v>1454</v>
      </c>
      <c r="B265" s="1" t="s">
        <v>347</v>
      </c>
      <c r="C265" s="1" t="s">
        <v>466</v>
      </c>
      <c r="D265" s="1" t="s">
        <v>3156</v>
      </c>
      <c r="E265" s="1" t="s">
        <v>3275</v>
      </c>
      <c r="F265" s="6" t="s">
        <v>3276</v>
      </c>
      <c r="G265" s="79">
        <v>4565</v>
      </c>
      <c r="H265" s="75">
        <v>7.95</v>
      </c>
      <c r="I265" s="1" t="s">
        <v>3258</v>
      </c>
      <c r="J265" s="1" t="s">
        <v>469</v>
      </c>
      <c r="K265" s="1" t="s">
        <v>470</v>
      </c>
      <c r="L265" s="1" t="s">
        <v>472</v>
      </c>
      <c r="M265" s="1" t="s">
        <v>472</v>
      </c>
      <c r="N265" s="4">
        <v>2024</v>
      </c>
      <c r="O265" s="20"/>
      <c r="P265" s="25"/>
      <c r="Q265" s="89" t="str">
        <f aca="true" t="shared" si="30" ref="Q265:Q274">SUBSTITUTE(SUBSTITUTE(SUBSTITUTE(SUBSTITUTE(SUBSTITUTE(SUBSTITUTE(SUBSTITUTE(A265,")",),"(",),".",),",","_"),"&amp;","-"),"/","-")," ","_")</f>
        <v>Southern_California_Coast</v>
      </c>
      <c r="S265" s="8" t="str">
        <f>+TRIM(Q265)&amp;"_"&amp;TRIM(B265)&amp;"_"&amp;TRIM(PROPER(D265))&amp;"_"&amp;TRIM(PROPER(C265))&amp;"_"&amp;TRIM(L265)&amp;"_"&amp;TRIM(N265)&amp;".jpg"</f>
        <v>Southern_California_Coast_CA_Sectional_Map_GMJ_2024.jpg</v>
      </c>
      <c r="T265" s="1"/>
      <c r="U265" s="1" t="s">
        <v>290</v>
      </c>
      <c r="V265" s="8" t="str">
        <f>+TRIM(Q265)&amp;"_"&amp;TRIM(U265)&amp;"_"&amp;TRIM(PROPER(D265))&amp;"_"&amp;TRIM(PROPER(C265))&amp;"_"&amp;TRIM(L265)</f>
        <v>Southern_California_Coast_California_Sectional_Map_GMJ</v>
      </c>
      <c r="W265" s="8" t="str">
        <f>LOWER(SUBSTITUTE(SUBSTITUTE(SUBSTITUTE(SUBSTITUTE(TRIM(Q265)&amp;"_"&amp;TRIM(U265)&amp;"_"&amp;TRIM(PROPER(D265))&amp;"_"&amp;TRIM(PROPER(C265))&amp;"_"&amp;TRIM(L265)," ","-"),"_","-"),"--","-"),"--","-"))</f>
        <v>southern-california-coast-california-sectional-map-gmj</v>
      </c>
    </row>
    <row r="266" spans="1:23" s="89" customFormat="1" ht="12.75">
      <c r="A266" s="1" t="s">
        <v>3286</v>
      </c>
      <c r="B266" s="1" t="s">
        <v>347</v>
      </c>
      <c r="C266" s="1" t="s">
        <v>466</v>
      </c>
      <c r="D266" s="1" t="s">
        <v>3156</v>
      </c>
      <c r="E266" s="1" t="s">
        <v>3260</v>
      </c>
      <c r="F266" s="6" t="s">
        <v>3259</v>
      </c>
      <c r="G266" s="79"/>
      <c r="H266" s="75">
        <v>7.95</v>
      </c>
      <c r="I266" s="1" t="s">
        <v>3258</v>
      </c>
      <c r="J266" s="1" t="s">
        <v>469</v>
      </c>
      <c r="K266" s="1" t="s">
        <v>470</v>
      </c>
      <c r="L266" s="1" t="s">
        <v>472</v>
      </c>
      <c r="M266" s="1" t="s">
        <v>472</v>
      </c>
      <c r="N266" s="4">
        <v>2025</v>
      </c>
      <c r="O266" s="20"/>
      <c r="P266" s="25" t="s">
        <v>3287</v>
      </c>
      <c r="Q266" s="89" t="str">
        <f t="shared" si="30"/>
        <v>Northern_California</v>
      </c>
      <c r="S266" s="8" t="str">
        <f>+TRIM(Q266)&amp;"_"&amp;TRIM(B266)&amp;"_"&amp;TRIM(PROPER(D266))&amp;"_"&amp;TRIM(PROPER(C266))&amp;"_"&amp;TRIM(L266)&amp;"_"&amp;TRIM(N266)&amp;".jpg"</f>
        <v>Northern_California_CA_Sectional_Map_GMJ_2025.jpg</v>
      </c>
      <c r="T266" s="1"/>
      <c r="U266" s="1" t="s">
        <v>290</v>
      </c>
      <c r="V266" s="8" t="str">
        <f>+TRIM(Q266)&amp;"_"&amp;TRIM(U266)&amp;"_"&amp;TRIM(PROPER(D266))&amp;"_"&amp;TRIM(PROPER(C266))&amp;"_"&amp;TRIM(L266)</f>
        <v>Northern_California_California_Sectional_Map_GMJ</v>
      </c>
      <c r="W266" s="8" t="str">
        <f>LOWER(SUBSTITUTE(SUBSTITUTE(SUBSTITUTE(SUBSTITUTE(TRIM(Q266)&amp;"_"&amp;TRIM(U266)&amp;"_"&amp;TRIM(PROPER(D266))&amp;"_"&amp;TRIM(PROPER(C266))&amp;"_"&amp;TRIM(L266)," ","-"),"_","-"),"--","-"),"--","-"))</f>
        <v>northern-california-california-sectional-map-gmj</v>
      </c>
    </row>
    <row r="267" spans="1:23" s="89" customFormat="1" ht="12.75">
      <c r="A267" s="1" t="s">
        <v>3277</v>
      </c>
      <c r="B267" s="1" t="s">
        <v>347</v>
      </c>
      <c r="C267" s="1" t="s">
        <v>466</v>
      </c>
      <c r="D267" s="1" t="s">
        <v>3156</v>
      </c>
      <c r="E267" s="1" t="s">
        <v>3260</v>
      </c>
      <c r="F267" s="6" t="s">
        <v>3259</v>
      </c>
      <c r="G267" s="79"/>
      <c r="H267" s="75">
        <v>7.95</v>
      </c>
      <c r="I267" s="1" t="s">
        <v>3258</v>
      </c>
      <c r="J267" s="1" t="s">
        <v>469</v>
      </c>
      <c r="K267" s="1" t="s">
        <v>470</v>
      </c>
      <c r="L267" s="1" t="s">
        <v>472</v>
      </c>
      <c r="M267" s="1" t="s">
        <v>472</v>
      </c>
      <c r="N267" s="4">
        <v>2024</v>
      </c>
      <c r="O267" s="20"/>
      <c r="P267" s="25" t="s">
        <v>3274</v>
      </c>
      <c r="Q267" s="89" t="str">
        <f t="shared" si="30"/>
        <v>Central_California</v>
      </c>
      <c r="S267" s="8" t="str">
        <f>+TRIM(Q267)&amp;"_"&amp;TRIM(B267)&amp;"_"&amp;TRIM(PROPER(D267))&amp;"_"&amp;TRIM(PROPER(C267))&amp;"_"&amp;TRIM(L267)&amp;"_"&amp;TRIM(N267)&amp;".jpg"</f>
        <v>Central_California_CA_Sectional_Map_GMJ_2024.jpg</v>
      </c>
      <c r="T267" s="1"/>
      <c r="U267" s="1" t="s">
        <v>290</v>
      </c>
      <c r="V267" s="8" t="str">
        <f>+TRIM(Q267)&amp;"_"&amp;TRIM(U267)&amp;"_"&amp;TRIM(PROPER(D267))&amp;"_"&amp;TRIM(PROPER(C267))&amp;"_"&amp;TRIM(L267)</f>
        <v>Central_California_California_Sectional_Map_GMJ</v>
      </c>
      <c r="W267" s="8" t="str">
        <f>LOWER(SUBSTITUTE(SUBSTITUTE(SUBSTITUTE(SUBSTITUTE(TRIM(Q267)&amp;"_"&amp;TRIM(U267)&amp;"_"&amp;TRIM(PROPER(D267))&amp;"_"&amp;TRIM(PROPER(C267))&amp;"_"&amp;TRIM(L267)," ","-"),"_","-"),"--","-"),"--","-"))</f>
        <v>central-california-california-sectional-map-gmj</v>
      </c>
    </row>
    <row r="268" spans="1:23" s="89" customFormat="1" ht="12.75">
      <c r="A268" s="1" t="s">
        <v>3278</v>
      </c>
      <c r="B268" s="1" t="s">
        <v>347</v>
      </c>
      <c r="C268" s="1" t="s">
        <v>466</v>
      </c>
      <c r="D268" s="1" t="s">
        <v>3156</v>
      </c>
      <c r="E268" s="1" t="s">
        <v>3260</v>
      </c>
      <c r="F268" s="6" t="s">
        <v>3259</v>
      </c>
      <c r="G268" s="79"/>
      <c r="H268" s="75">
        <v>7.95</v>
      </c>
      <c r="I268" s="1" t="s">
        <v>3258</v>
      </c>
      <c r="J268" s="1" t="s">
        <v>469</v>
      </c>
      <c r="K268" s="1" t="s">
        <v>470</v>
      </c>
      <c r="L268" s="1" t="s">
        <v>472</v>
      </c>
      <c r="M268" s="1" t="s">
        <v>472</v>
      </c>
      <c r="N268" s="4">
        <v>2030</v>
      </c>
      <c r="O268" s="20"/>
      <c r="P268" s="25" t="s">
        <v>3293</v>
      </c>
      <c r="Q268" s="89" t="str">
        <f t="shared" si="30"/>
        <v>Coast_-_Valley</v>
      </c>
      <c r="S268" s="8" t="str">
        <f>+TRIM(Q268)&amp;"_"&amp;TRIM(B268)&amp;"_"&amp;TRIM(PROPER(D268))&amp;"_"&amp;TRIM(PROPER(C268))&amp;"_"&amp;TRIM(L268)&amp;"_"&amp;TRIM(N268)&amp;".jpg"</f>
        <v>Coast_-_Valley_CA_Sectional_Map_GMJ_2030.jpg</v>
      </c>
      <c r="T268" s="1"/>
      <c r="U268" s="1" t="s">
        <v>290</v>
      </c>
      <c r="V268" s="8" t="str">
        <f>+TRIM(Q268)&amp;"_"&amp;TRIM(U268)&amp;"_"&amp;TRIM(PROPER(D268))&amp;"_"&amp;TRIM(PROPER(C268))&amp;"_"&amp;TRIM(L268)</f>
        <v>Coast_-_Valley_California_Sectional_Map_GMJ</v>
      </c>
      <c r="W268" s="8" t="str">
        <f>LOWER(SUBSTITUTE(SUBSTITUTE(SUBSTITUTE(SUBSTITUTE(TRIM(Q268)&amp;"_"&amp;TRIM(U268)&amp;"_"&amp;TRIM(PROPER(D268))&amp;"_"&amp;TRIM(PROPER(C268))&amp;"_"&amp;TRIM(L268)," ","-"),"_","-"),"--","-"),"--","-"))</f>
        <v>coast-valley-california-sectional-map-gmj</v>
      </c>
    </row>
    <row r="269" spans="1:23" s="89" customFormat="1" ht="12.75">
      <c r="A269" s="1" t="s">
        <v>3279</v>
      </c>
      <c r="B269" s="1" t="s">
        <v>347</v>
      </c>
      <c r="C269" s="1" t="s">
        <v>466</v>
      </c>
      <c r="D269" s="1" t="s">
        <v>3156</v>
      </c>
      <c r="E269" s="1" t="s">
        <v>3260</v>
      </c>
      <c r="F269" s="6" t="s">
        <v>3259</v>
      </c>
      <c r="G269" s="79"/>
      <c r="H269" s="75">
        <v>7.95</v>
      </c>
      <c r="I269" s="1" t="s">
        <v>3258</v>
      </c>
      <c r="J269" s="1" t="s">
        <v>469</v>
      </c>
      <c r="K269" s="1" t="s">
        <v>470</v>
      </c>
      <c r="L269" s="1" t="s">
        <v>472</v>
      </c>
      <c r="M269" s="1" t="s">
        <v>472</v>
      </c>
      <c r="N269" s="4">
        <v>2024</v>
      </c>
      <c r="O269" s="20"/>
      <c r="P269" s="25" t="s">
        <v>3287</v>
      </c>
      <c r="Q269" s="89" t="str">
        <f t="shared" si="30"/>
        <v>Southern_Nevada_-_Death_Valley</v>
      </c>
      <c r="S269" s="8" t="str">
        <f>+TRIM(Q269)&amp;"_"&amp;TRIM(B269)&amp;"_"&amp;TRIM(PROPER(D269))&amp;"_"&amp;TRIM(PROPER(C269))&amp;"_"&amp;TRIM(L269)&amp;"_"&amp;TRIM(N269)&amp;".jpg"</f>
        <v>Southern_Nevada_-_Death_Valley_CA_Sectional_Map_GMJ_2024.jpg</v>
      </c>
      <c r="T269" s="1"/>
      <c r="U269" s="1" t="s">
        <v>290</v>
      </c>
      <c r="V269" s="8" t="str">
        <f>+TRIM(Q269)&amp;"_"&amp;TRIM(U269)&amp;"_"&amp;TRIM(PROPER(D269))&amp;"_"&amp;TRIM(PROPER(C269))&amp;"_"&amp;TRIM(L269)</f>
        <v>Southern_Nevada_-_Death_Valley_California_Sectional_Map_GMJ</v>
      </c>
      <c r="W269" s="8" t="str">
        <f>LOWER(SUBSTITUTE(SUBSTITUTE(SUBSTITUTE(SUBSTITUTE(TRIM(Q269)&amp;"_"&amp;TRIM(U269)&amp;"_"&amp;TRIM(PROPER(D269))&amp;"_"&amp;TRIM(PROPER(C269))&amp;"_"&amp;TRIM(L269)," ","-"),"_","-"),"--","-"),"--","-"))</f>
        <v>southern-nevada-death-valley-california-sectional-map-gmj</v>
      </c>
    </row>
    <row r="270" spans="1:23" s="89" customFormat="1" ht="12.75">
      <c r="A270" s="89" t="s">
        <v>3284</v>
      </c>
      <c r="B270" s="89" t="s">
        <v>1203</v>
      </c>
      <c r="C270" s="1" t="s">
        <v>466</v>
      </c>
      <c r="D270" s="1" t="s">
        <v>3156</v>
      </c>
      <c r="E270" s="1" t="s">
        <v>3260</v>
      </c>
      <c r="F270" s="6" t="s">
        <v>3259</v>
      </c>
      <c r="G270" s="79"/>
      <c r="H270" s="75">
        <v>7.95</v>
      </c>
      <c r="I270" s="1" t="s">
        <v>3258</v>
      </c>
      <c r="J270" s="1" t="s">
        <v>469</v>
      </c>
      <c r="K270" s="1" t="s">
        <v>470</v>
      </c>
      <c r="L270" s="1" t="s">
        <v>472</v>
      </c>
      <c r="M270" s="1" t="s">
        <v>472</v>
      </c>
      <c r="N270" s="4">
        <v>2025</v>
      </c>
      <c r="O270" s="20"/>
      <c r="P270" s="25" t="s">
        <v>3288</v>
      </c>
      <c r="Q270" s="89" t="str">
        <f t="shared" si="30"/>
        <v>Southern_Utah</v>
      </c>
      <c r="S270" s="8" t="str">
        <f>+TRIM(Q270)&amp;"_"&amp;TRIM(B270)&amp;"_"&amp;TRIM(PROPER(D270))&amp;"_"&amp;TRIM(PROPER(C270))&amp;"_"&amp;TRIM(L270)&amp;"_"&amp;TRIM(N270)&amp;".jpg"</f>
        <v>Southern_Utah_UT_Sectional_Map_GMJ_2025.jpg</v>
      </c>
      <c r="T270" s="1"/>
      <c r="U270" s="1" t="s">
        <v>3285</v>
      </c>
      <c r="V270" s="8" t="str">
        <f>+TRIM(Q270)&amp;"_"&amp;TRIM(U270)&amp;"_"&amp;TRIM(PROPER(D270))&amp;"_"&amp;TRIM(PROPER(C270))&amp;"_"&amp;TRIM(L270)</f>
        <v>Southern_Utah_Utah_Sectional_Map_GMJ</v>
      </c>
      <c r="W270" s="8" t="str">
        <f>LOWER(SUBSTITUTE(SUBSTITUTE(SUBSTITUTE(SUBSTITUTE(TRIM(Q270)&amp;"_"&amp;TRIM(U270)&amp;"_"&amp;TRIM(PROPER(D270))&amp;"_"&amp;TRIM(PROPER(C270))&amp;"_"&amp;TRIM(L270)," ","-"),"_","-"),"--","-"),"--","-"))</f>
        <v>southern-utah-utah-sectional-map-gmj</v>
      </c>
    </row>
    <row r="271" spans="1:23" s="89" customFormat="1" ht="12.75">
      <c r="A271" s="1" t="s">
        <v>3280</v>
      </c>
      <c r="B271" s="1" t="s">
        <v>347</v>
      </c>
      <c r="C271" s="1" t="s">
        <v>466</v>
      </c>
      <c r="D271" s="1" t="s">
        <v>376</v>
      </c>
      <c r="E271" s="1" t="s">
        <v>3260</v>
      </c>
      <c r="F271" s="6" t="s">
        <v>3259</v>
      </c>
      <c r="G271" s="79"/>
      <c r="H271" s="75">
        <v>7.95</v>
      </c>
      <c r="I271" s="1" t="s">
        <v>379</v>
      </c>
      <c r="J271" s="1" t="s">
        <v>418</v>
      </c>
      <c r="K271" s="1" t="s">
        <v>470</v>
      </c>
      <c r="L271" s="1" t="s">
        <v>472</v>
      </c>
      <c r="M271" s="1" t="s">
        <v>472</v>
      </c>
      <c r="N271" s="4">
        <v>2024</v>
      </c>
      <c r="O271" s="20"/>
      <c r="P271" s="25" t="s">
        <v>3289</v>
      </c>
      <c r="Q271" s="89" t="str">
        <f t="shared" si="30"/>
        <v>Mendocino_-_Sonoma_Coast</v>
      </c>
      <c r="S271" s="8" t="str">
        <f>+TRIM(Q271)&amp;"_"&amp;TRIM(B271)&amp;"_"&amp;TRIM(PROPER(D271))&amp;"_"&amp;TRIM(PROPER(C271))&amp;"_"&amp;TRIM(L271)&amp;"_"&amp;TRIM(N271)&amp;".jpg"</f>
        <v>Mendocino_-_Sonoma_Coast_CA_Regional_Map_GMJ_2024.jpg</v>
      </c>
      <c r="T271" s="1"/>
      <c r="U271" s="1" t="s">
        <v>290</v>
      </c>
      <c r="V271" s="8" t="str">
        <f>+TRIM(Q271)&amp;"_"&amp;TRIM(U271)&amp;"_"&amp;TRIM(PROPER(D271))&amp;"_"&amp;TRIM(PROPER(C271))&amp;"_"&amp;TRIM(L271)</f>
        <v>Mendocino_-_Sonoma_Coast_California_Regional_Map_GMJ</v>
      </c>
      <c r="W271" s="8" t="str">
        <f>LOWER(SUBSTITUTE(SUBSTITUTE(SUBSTITUTE(SUBSTITUTE(TRIM(Q271)&amp;"_"&amp;TRIM(U271)&amp;"_"&amp;TRIM(PROPER(D271))&amp;"_"&amp;TRIM(PROPER(C271))&amp;"_"&amp;TRIM(L271)," ","-"),"_","-"),"--","-"),"--","-"))</f>
        <v>mendocino-sonoma-coast-california-regional-map-gmj</v>
      </c>
    </row>
    <row r="272" spans="1:23" s="89" customFormat="1" ht="12.75">
      <c r="A272" s="1" t="s">
        <v>3281</v>
      </c>
      <c r="B272" s="1" t="s">
        <v>347</v>
      </c>
      <c r="C272" s="1" t="s">
        <v>466</v>
      </c>
      <c r="D272" s="1" t="s">
        <v>376</v>
      </c>
      <c r="E272" s="1" t="s">
        <v>3260</v>
      </c>
      <c r="F272" s="6" t="s">
        <v>3259</v>
      </c>
      <c r="G272" s="79"/>
      <c r="H272" s="75">
        <v>7.95</v>
      </c>
      <c r="I272" s="1" t="s">
        <v>379</v>
      </c>
      <c r="J272" s="1" t="s">
        <v>469</v>
      </c>
      <c r="K272" s="1" t="s">
        <v>470</v>
      </c>
      <c r="L272" s="1" t="s">
        <v>472</v>
      </c>
      <c r="M272" s="1" t="s">
        <v>472</v>
      </c>
      <c r="N272" s="4">
        <v>2027</v>
      </c>
      <c r="O272" s="20"/>
      <c r="P272" s="25" t="s">
        <v>3291</v>
      </c>
      <c r="Q272" s="89" t="str">
        <f t="shared" si="30"/>
        <v>Gold_Country</v>
      </c>
      <c r="S272" s="8" t="str">
        <f>+TRIM(Q272)&amp;"_"&amp;TRIM(B272)&amp;"_"&amp;TRIM(PROPER(D272))&amp;"_"&amp;TRIM(PROPER(C272))&amp;"_"&amp;TRIM(L272)&amp;"_"&amp;TRIM(N272)&amp;".jpg"</f>
        <v>Gold_Country_CA_Regional_Map_GMJ_2027.jpg</v>
      </c>
      <c r="T272" s="1"/>
      <c r="U272" s="1" t="s">
        <v>290</v>
      </c>
      <c r="V272" s="8" t="str">
        <f>+TRIM(Q272)&amp;"_"&amp;TRIM(U272)&amp;"_"&amp;TRIM(PROPER(D272))&amp;"_"&amp;TRIM(PROPER(C272))&amp;"_"&amp;TRIM(L272)</f>
        <v>Gold_Country_California_Regional_Map_GMJ</v>
      </c>
      <c r="W272" s="8" t="str">
        <f>LOWER(SUBSTITUTE(SUBSTITUTE(SUBSTITUTE(SUBSTITUTE(TRIM(Q272)&amp;"_"&amp;TRIM(U272)&amp;"_"&amp;TRIM(PROPER(D272))&amp;"_"&amp;TRIM(PROPER(C272))&amp;"_"&amp;TRIM(L272)," ","-"),"_","-"),"--","-"),"--","-"))</f>
        <v>gold-country-california-regional-map-gmj</v>
      </c>
    </row>
    <row r="273" spans="1:23" s="89" customFormat="1" ht="12.75">
      <c r="A273" s="1" t="s">
        <v>3282</v>
      </c>
      <c r="B273" s="1" t="s">
        <v>347</v>
      </c>
      <c r="C273" s="1" t="s">
        <v>466</v>
      </c>
      <c r="D273" s="1" t="s">
        <v>376</v>
      </c>
      <c r="E273" s="1" t="s">
        <v>3260</v>
      </c>
      <c r="F273" s="6" t="s">
        <v>3259</v>
      </c>
      <c r="G273" s="79"/>
      <c r="H273" s="75">
        <v>7.95</v>
      </c>
      <c r="I273" s="1" t="s">
        <v>379</v>
      </c>
      <c r="J273" s="1" t="s">
        <v>469</v>
      </c>
      <c r="K273" s="1" t="s">
        <v>470</v>
      </c>
      <c r="L273" s="1" t="s">
        <v>472</v>
      </c>
      <c r="M273" s="1" t="s">
        <v>472</v>
      </c>
      <c r="N273" s="4">
        <v>2024</v>
      </c>
      <c r="O273" s="20"/>
      <c r="P273" s="25" t="s">
        <v>3290</v>
      </c>
      <c r="Q273" s="89" t="str">
        <f t="shared" si="30"/>
        <v>Monterey_Bay_-_Fresno_-_Kings_Counties</v>
      </c>
      <c r="S273" s="8" t="str">
        <f>+TRIM(Q273)&amp;"_"&amp;TRIM(B273)&amp;"_"&amp;TRIM(PROPER(D273))&amp;"_"&amp;TRIM(PROPER(C273))&amp;"_"&amp;TRIM(L273)&amp;"_"&amp;TRIM(N273)&amp;".jpg"</f>
        <v>Monterey_Bay_-_Fresno_-_Kings_Counties_CA_Regional_Map_GMJ_2024.jpg</v>
      </c>
      <c r="T273" s="1"/>
      <c r="U273" s="1" t="s">
        <v>290</v>
      </c>
      <c r="V273" s="8" t="str">
        <f>+TRIM(Q273)&amp;"_"&amp;TRIM(U273)&amp;"_"&amp;TRIM(PROPER(D273))&amp;"_"&amp;TRIM(PROPER(C273))&amp;"_"&amp;TRIM(L273)</f>
        <v>Monterey_Bay_-_Fresno_-_Kings_Counties_California_Regional_Map_GMJ</v>
      </c>
      <c r="W273" s="8" t="str">
        <f>LOWER(SUBSTITUTE(SUBSTITUTE(SUBSTITUTE(SUBSTITUTE(TRIM(Q273)&amp;"_"&amp;TRIM(U273)&amp;"_"&amp;TRIM(PROPER(D273))&amp;"_"&amp;TRIM(PROPER(C273))&amp;"_"&amp;TRIM(L273)," ","-"),"_","-"),"--","-"),"--","-"))</f>
        <v>monterey-bay-fresno-kings-counties-california-regional-map-gmj</v>
      </c>
    </row>
    <row r="274" spans="1:23" s="89" customFormat="1" ht="12.75">
      <c r="A274" s="1" t="s">
        <v>3283</v>
      </c>
      <c r="B274" s="1" t="s">
        <v>347</v>
      </c>
      <c r="C274" s="1" t="s">
        <v>466</v>
      </c>
      <c r="D274" s="1" t="s">
        <v>376</v>
      </c>
      <c r="E274" s="1" t="s">
        <v>3260</v>
      </c>
      <c r="F274" s="6" t="s">
        <v>3259</v>
      </c>
      <c r="G274" s="79"/>
      <c r="H274" s="75">
        <v>7.95</v>
      </c>
      <c r="I274" s="1" t="s">
        <v>379</v>
      </c>
      <c r="J274" s="1" t="s">
        <v>469</v>
      </c>
      <c r="K274" s="1" t="s">
        <v>470</v>
      </c>
      <c r="L274" s="1" t="s">
        <v>472</v>
      </c>
      <c r="M274" s="1" t="s">
        <v>472</v>
      </c>
      <c r="N274" s="4">
        <v>2027</v>
      </c>
      <c r="O274" s="20"/>
      <c r="P274" s="25" t="s">
        <v>3292</v>
      </c>
      <c r="Q274" s="89" t="str">
        <f t="shared" si="30"/>
        <v>Sierra_Nevada_-_Lake_Tahoe_-_Yosemite_Areas</v>
      </c>
      <c r="S274" s="8" t="str">
        <f>+TRIM(Q274)&amp;"_"&amp;TRIM(B274)&amp;"_"&amp;TRIM(PROPER(D274))&amp;"_"&amp;TRIM(PROPER(C274))&amp;"_"&amp;TRIM(L274)&amp;"_"&amp;TRIM(N274)&amp;".jpg"</f>
        <v>Sierra_Nevada_-_Lake_Tahoe_-_Yosemite_Areas_CA_Regional_Map_GMJ_2027.jpg</v>
      </c>
      <c r="T274" s="1"/>
      <c r="U274" s="1" t="s">
        <v>290</v>
      </c>
      <c r="V274" s="8" t="str">
        <f>+TRIM(Q274)&amp;"_"&amp;TRIM(U274)&amp;"_"&amp;TRIM(PROPER(D274))&amp;"_"&amp;TRIM(PROPER(C274))&amp;"_"&amp;TRIM(L274)</f>
        <v>Sierra_Nevada_-_Lake_Tahoe_-_Yosemite_Areas_California_Regional_Map_GMJ</v>
      </c>
      <c r="W274" s="8" t="str">
        <f>LOWER(SUBSTITUTE(SUBSTITUTE(SUBSTITUTE(SUBSTITUTE(TRIM(Q274)&amp;"_"&amp;TRIM(U274)&amp;"_"&amp;TRIM(PROPER(D274))&amp;"_"&amp;TRIM(PROPER(C274))&amp;"_"&amp;TRIM(L274)," ","-"),"_","-"),"--","-"),"--","-"))</f>
        <v>sierra-nevada-lake-tahoe-yosemite-areas-california-regional-map-gmj</v>
      </c>
    </row>
    <row r="275" spans="1:23" s="89" customFormat="1" ht="12.75">
      <c r="A275" s="1"/>
      <c r="B275" s="1"/>
      <c r="C275" s="1"/>
      <c r="D275" s="1"/>
      <c r="E275" s="1"/>
      <c r="F275" s="6"/>
      <c r="G275" s="79"/>
      <c r="H275" s="75"/>
      <c r="I275" s="1"/>
      <c r="J275" s="1"/>
      <c r="K275" s="1"/>
      <c r="L275" s="1"/>
      <c r="M275" s="1"/>
      <c r="N275" s="4"/>
      <c r="O275" s="20"/>
      <c r="P275" s="25"/>
      <c r="S275" s="8"/>
      <c r="T275" s="1"/>
      <c r="U275" s="1"/>
      <c r="V275" s="8"/>
      <c r="W275" s="8"/>
    </row>
    <row r="276" spans="1:23" ht="12.75">
      <c r="A276" s="1" t="s">
        <v>2421</v>
      </c>
      <c r="B276" s="1" t="s">
        <v>3179</v>
      </c>
      <c r="C276" s="1" t="s">
        <v>466</v>
      </c>
      <c r="D276" s="1" t="s">
        <v>481</v>
      </c>
      <c r="E276" s="61" t="s">
        <v>2422</v>
      </c>
      <c r="F276" s="62" t="s">
        <v>2423</v>
      </c>
      <c r="G276" s="79"/>
      <c r="H276" s="75">
        <v>4.95</v>
      </c>
      <c r="I276" s="1" t="s">
        <v>1362</v>
      </c>
      <c r="J276" s="1" t="s">
        <v>2424</v>
      </c>
      <c r="K276" s="1" t="s">
        <v>470</v>
      </c>
      <c r="L276" s="1" t="s">
        <v>1589</v>
      </c>
      <c r="M276" s="1" t="s">
        <v>1589</v>
      </c>
      <c r="N276" s="4">
        <v>2014</v>
      </c>
      <c r="O276" s="4"/>
      <c r="P276" s="2" t="s">
        <v>216</v>
      </c>
      <c r="Q276" t="str">
        <f>SUBSTITUTE(SUBSTITUTE(SUBSTITUTE(SUBSTITUTE(SUBSTITUTE(SUBSTITUTE(SUBSTITUTE(A276,")",),"(",),".",),",","_"),"&amp;","-"),"/","-")," ","_")</f>
        <v>Colorado</v>
      </c>
      <c r="S276" s="8" t="str">
        <f>+TRIM(Q276)&amp;"_"&amp;TRIM(B276)&amp;"_"&amp;TRIM(PROPER(D276))&amp;"_"&amp;TRIM(PROPER(C276))&amp;"_"&amp;TRIM(L276)&amp;"_"&amp;TRIM(N276)&amp;".jpg"</f>
        <v>Colorado_USA_State_Map_FS_2014.jpg</v>
      </c>
      <c r="T276" s="1"/>
      <c r="U276" s="1" t="s">
        <v>291</v>
      </c>
      <c r="V276" s="8" t="str">
        <f>+TRIM(Q276)&amp;"_"&amp;TRIM(U276)&amp;"_"&amp;TRIM(PROPER(D276))&amp;"_"&amp;TRIM(PROPER(C276))&amp;"_"&amp;TRIM(L276)</f>
        <v>Colorado_Colorado_State_Map_FS</v>
      </c>
      <c r="W276" s="8" t="str">
        <f>LOWER(SUBSTITUTE(SUBSTITUTE(SUBSTITUTE(SUBSTITUTE(TRIM(Q276)&amp;"_"&amp;TRIM(U276)&amp;"_"&amp;TRIM(PROPER(D276))&amp;"_"&amp;TRIM(PROPER(C276))&amp;"_"&amp;TRIM(L276)," ","-"),"_","-"),"--","-"),"--","-"))</f>
        <v>colorado-colorado-state-map-fs</v>
      </c>
    </row>
    <row r="277" spans="1:23" ht="12.75">
      <c r="A277" s="1" t="s">
        <v>938</v>
      </c>
      <c r="B277" s="1" t="s">
        <v>3179</v>
      </c>
      <c r="C277" s="1" t="s">
        <v>466</v>
      </c>
      <c r="D277" s="1" t="s">
        <v>481</v>
      </c>
      <c r="E277" s="1" t="s">
        <v>939</v>
      </c>
      <c r="F277" s="6" t="s">
        <v>2207</v>
      </c>
      <c r="G277" s="79">
        <v>4225</v>
      </c>
      <c r="H277" s="75">
        <v>5.95</v>
      </c>
      <c r="I277" s="1" t="s">
        <v>940</v>
      </c>
      <c r="J277" s="1" t="s">
        <v>469</v>
      </c>
      <c r="K277" s="1" t="s">
        <v>470</v>
      </c>
      <c r="L277" s="1" t="s">
        <v>472</v>
      </c>
      <c r="M277" s="1" t="s">
        <v>472</v>
      </c>
      <c r="N277" s="4">
        <v>2019</v>
      </c>
      <c r="O277" s="4"/>
      <c r="P277" s="2"/>
      <c r="Q277" t="str">
        <f t="shared" si="27"/>
        <v>Colorado_Large_Print</v>
      </c>
      <c r="S277" s="8" t="str">
        <f t="shared" si="28"/>
        <v>Colorado_Large_Print_USA_State_Map_GMJ_2019.jpg</v>
      </c>
      <c r="T277" s="1"/>
      <c r="U277" s="1" t="s">
        <v>291</v>
      </c>
      <c r="V277" s="8" t="str">
        <f t="shared" si="29"/>
        <v>Colorado_Large_Print_Colorado_State_Map_GMJ</v>
      </c>
      <c r="W277" s="8" t="str">
        <f t="shared" si="26"/>
        <v>colorado-large-print-colorado-state-map-gmj</v>
      </c>
    </row>
    <row r="278" spans="1:23" ht="12.75">
      <c r="A278" s="18" t="s">
        <v>1124</v>
      </c>
      <c r="B278" s="18" t="s">
        <v>135</v>
      </c>
      <c r="C278" s="18" t="s">
        <v>466</v>
      </c>
      <c r="D278" s="18" t="s">
        <v>467</v>
      </c>
      <c r="E278" s="18" t="s">
        <v>91</v>
      </c>
      <c r="F278" s="19" t="s">
        <v>90</v>
      </c>
      <c r="G278" s="81">
        <v>4789</v>
      </c>
      <c r="H278" s="68">
        <v>5.95</v>
      </c>
      <c r="I278" s="18" t="s">
        <v>468</v>
      </c>
      <c r="J278" s="18" t="s">
        <v>1125</v>
      </c>
      <c r="K278" s="18" t="s">
        <v>470</v>
      </c>
      <c r="L278" s="18" t="s">
        <v>472</v>
      </c>
      <c r="M278" s="18" t="s">
        <v>472</v>
      </c>
      <c r="N278" s="20">
        <v>2012</v>
      </c>
      <c r="O278" s="20"/>
      <c r="P278" s="21"/>
      <c r="Q278" t="str">
        <f t="shared" si="27"/>
        <v>Aspen_-_Glenwood_Springs_-_Snowmass_-_Rifle</v>
      </c>
      <c r="S278" s="8" t="str">
        <f t="shared" si="28"/>
        <v>Aspen_-_Glenwood_Springs_-_Snowmass_-_Rifle_CO_Street_Map_GMJ_2012.jpg</v>
      </c>
      <c r="T278" s="1"/>
      <c r="U278" s="1" t="s">
        <v>291</v>
      </c>
      <c r="V278" s="8" t="str">
        <f t="shared" si="29"/>
        <v>Aspen_-_Glenwood_Springs_-_Snowmass_-_Rifle_Colorado_Street_Map_GMJ</v>
      </c>
      <c r="W278" s="8" t="str">
        <f t="shared" si="26"/>
        <v>aspen-glenwood-springs-snowmass-rifle-colorado-street-map-gmj</v>
      </c>
    </row>
    <row r="279" spans="1:23" ht="12.75">
      <c r="A279" s="18" t="s">
        <v>649</v>
      </c>
      <c r="B279" s="18" t="s">
        <v>135</v>
      </c>
      <c r="C279" s="18" t="s">
        <v>466</v>
      </c>
      <c r="D279" s="18" t="s">
        <v>467</v>
      </c>
      <c r="E279" s="18" t="s">
        <v>118</v>
      </c>
      <c r="F279" s="19" t="s">
        <v>1616</v>
      </c>
      <c r="G279" s="81">
        <v>4875</v>
      </c>
      <c r="H279" s="68">
        <v>5.95</v>
      </c>
      <c r="I279" s="18" t="s">
        <v>468</v>
      </c>
      <c r="J279" s="18" t="s">
        <v>469</v>
      </c>
      <c r="K279" s="18" t="s">
        <v>470</v>
      </c>
      <c r="L279" s="18" t="s">
        <v>472</v>
      </c>
      <c r="M279" s="18" t="s">
        <v>472</v>
      </c>
      <c r="N279" s="20">
        <v>2016</v>
      </c>
      <c r="O279" s="20"/>
      <c r="P279" s="23"/>
      <c r="Q279" t="str">
        <f t="shared" si="27"/>
        <v>Boulder_-_Estes_Park_-_Loveland_-_Longmont</v>
      </c>
      <c r="S279" s="8" t="str">
        <f t="shared" si="28"/>
        <v>Boulder_-_Estes_Park_-_Loveland_-_Longmont_CO_Street_Map_GMJ_2016.jpg</v>
      </c>
      <c r="T279" s="1"/>
      <c r="U279" s="1" t="s">
        <v>291</v>
      </c>
      <c r="V279" s="8" t="str">
        <f t="shared" si="29"/>
        <v>Boulder_-_Estes_Park_-_Loveland_-_Longmont_Colorado_Street_Map_GMJ</v>
      </c>
      <c r="W279" s="8" t="str">
        <f t="shared" si="26"/>
        <v>boulder-estes-park-loveland-longmont-colorado-street-map-gmj</v>
      </c>
    </row>
    <row r="280" spans="1:23" s="77" customFormat="1" ht="12.75">
      <c r="A280" s="18" t="s">
        <v>234</v>
      </c>
      <c r="B280" s="18" t="s">
        <v>135</v>
      </c>
      <c r="C280" s="18" t="s">
        <v>466</v>
      </c>
      <c r="D280" s="18" t="s">
        <v>467</v>
      </c>
      <c r="E280" s="18" t="s">
        <v>2989</v>
      </c>
      <c r="F280" s="19" t="s">
        <v>2990</v>
      </c>
      <c r="G280" s="81">
        <v>4540</v>
      </c>
      <c r="H280" s="68">
        <v>7.95</v>
      </c>
      <c r="I280" s="18" t="s">
        <v>468</v>
      </c>
      <c r="J280" s="18" t="s">
        <v>469</v>
      </c>
      <c r="K280" s="18" t="s">
        <v>470</v>
      </c>
      <c r="L280" s="18" t="s">
        <v>472</v>
      </c>
      <c r="M280" s="18" t="s">
        <v>472</v>
      </c>
      <c r="N280" s="20">
        <v>2022</v>
      </c>
      <c r="O280" s="20"/>
      <c r="P280" s="21"/>
      <c r="Q280" s="77" t="str">
        <f>SUBSTITUTE(SUBSTITUTE(SUBSTITUTE(SUBSTITUTE(SUBSTITUTE(SUBSTITUTE(SUBSTITUTE(A280,")",),"(",),".",),",","_"),"&amp;","-"),"/","-")," ","_")</f>
        <v>Colorado_Springs</v>
      </c>
      <c r="S280" s="8" t="str">
        <f>+TRIM(Q280)&amp;"_"&amp;TRIM(B280)&amp;"_"&amp;TRIM(PROPER(D280))&amp;"_"&amp;TRIM(PROPER(C280))&amp;"_"&amp;TRIM(L280)&amp;"_"&amp;TRIM(N280)&amp;".jpg"</f>
        <v>Colorado_Springs_CO_Street_Map_GMJ_2022.jpg</v>
      </c>
      <c r="T280" s="1"/>
      <c r="U280" s="1" t="s">
        <v>291</v>
      </c>
      <c r="V280" s="8" t="str">
        <f>+TRIM(Q280)&amp;"_"&amp;TRIM(U280)&amp;"_"&amp;TRIM(PROPER(D280))&amp;"_"&amp;TRIM(PROPER(C280))&amp;"_"&amp;TRIM(L280)</f>
        <v>Colorado_Springs_Colorado_Street_Map_GMJ</v>
      </c>
      <c r="W280" s="8" t="str">
        <f>LOWER(SUBSTITUTE(SUBSTITUTE(SUBSTITUTE(SUBSTITUTE(TRIM(Q280)&amp;"_"&amp;TRIM(U280)&amp;"_"&amp;TRIM(PROPER(D280))&amp;"_"&amp;TRIM(PROPER(C280))&amp;"_"&amp;TRIM(L280)," ","-"),"_","-"),"--","-"),"--","-"))</f>
        <v>colorado-springs-colorado-street-map-gmj</v>
      </c>
    </row>
    <row r="281" spans="1:23" ht="12.75">
      <c r="A281" s="18" t="s">
        <v>234</v>
      </c>
      <c r="B281" s="18" t="s">
        <v>135</v>
      </c>
      <c r="C281" s="18" t="s">
        <v>466</v>
      </c>
      <c r="D281" s="18" t="s">
        <v>467</v>
      </c>
      <c r="E281" s="18" t="s">
        <v>235</v>
      </c>
      <c r="F281" s="19" t="s">
        <v>236</v>
      </c>
      <c r="G281" s="81"/>
      <c r="H281" s="68">
        <v>6.99</v>
      </c>
      <c r="I281" s="18" t="s">
        <v>468</v>
      </c>
      <c r="J281" s="18" t="s">
        <v>469</v>
      </c>
      <c r="K281" s="18" t="s">
        <v>470</v>
      </c>
      <c r="L281" s="18" t="s">
        <v>397</v>
      </c>
      <c r="M281" s="18" t="s">
        <v>472</v>
      </c>
      <c r="N281" s="20">
        <v>2016</v>
      </c>
      <c r="O281" s="20"/>
      <c r="P281" s="21"/>
      <c r="Q281" t="str">
        <f t="shared" si="27"/>
        <v>Colorado_Springs</v>
      </c>
      <c r="S281" s="8" t="str">
        <f t="shared" si="28"/>
        <v>Colorado_Springs_CO_Street_Map_RM_2016.jpg</v>
      </c>
      <c r="T281" s="1"/>
      <c r="U281" s="1" t="s">
        <v>291</v>
      </c>
      <c r="V281" s="8" t="str">
        <f t="shared" si="29"/>
        <v>Colorado_Springs_Colorado_Street_Map_RM</v>
      </c>
      <c r="W281" s="8" t="str">
        <f t="shared" si="26"/>
        <v>colorado-springs-colorado-street-map-rm</v>
      </c>
    </row>
    <row r="282" spans="1:23" ht="12.75">
      <c r="A282" s="18" t="s">
        <v>598</v>
      </c>
      <c r="B282" s="18" t="s">
        <v>135</v>
      </c>
      <c r="C282" s="18" t="s">
        <v>466</v>
      </c>
      <c r="D282" s="18" t="s">
        <v>467</v>
      </c>
      <c r="E282" s="18" t="s">
        <v>692</v>
      </c>
      <c r="F282" s="19" t="s">
        <v>690</v>
      </c>
      <c r="G282" s="81"/>
      <c r="H282" s="68">
        <v>6.99</v>
      </c>
      <c r="I282" s="18" t="s">
        <v>468</v>
      </c>
      <c r="J282" s="18" t="s">
        <v>575</v>
      </c>
      <c r="K282" s="18" t="s">
        <v>470</v>
      </c>
      <c r="L282" s="18" t="s">
        <v>397</v>
      </c>
      <c r="M282" s="18" t="s">
        <v>472</v>
      </c>
      <c r="N282" s="20">
        <v>2020</v>
      </c>
      <c r="O282" s="20"/>
      <c r="P282" s="21"/>
      <c r="Q282" t="str">
        <f t="shared" si="27"/>
        <v>Denver</v>
      </c>
      <c r="S282" s="8" t="str">
        <f t="shared" si="28"/>
        <v>Denver_CO_Street_Map_RM_2020.jpg</v>
      </c>
      <c r="T282" s="1"/>
      <c r="U282" s="1" t="s">
        <v>291</v>
      </c>
      <c r="V282" s="8" t="str">
        <f t="shared" si="29"/>
        <v>Denver_Colorado_Street_Map_RM</v>
      </c>
      <c r="W282" s="8" t="str">
        <f aca="true" t="shared" si="31" ref="W282:W371">LOWER(SUBSTITUTE(SUBSTITUTE(SUBSTITUTE(SUBSTITUTE(TRIM(Q282)&amp;"_"&amp;TRIM(U282)&amp;"_"&amp;TRIM(PROPER(D282))&amp;"_"&amp;TRIM(PROPER(C282))&amp;"_"&amp;TRIM(L282)," ","-"),"_","-"),"--","-"),"--","-"))</f>
        <v>denver-colorado-street-map-rm</v>
      </c>
    </row>
    <row r="283" spans="1:23" ht="12.75">
      <c r="A283" s="18" t="s">
        <v>598</v>
      </c>
      <c r="B283" s="18" t="s">
        <v>135</v>
      </c>
      <c r="C283" s="18" t="s">
        <v>466</v>
      </c>
      <c r="D283" s="18" t="s">
        <v>467</v>
      </c>
      <c r="E283" s="18" t="s">
        <v>3022</v>
      </c>
      <c r="F283" s="19" t="s">
        <v>3023</v>
      </c>
      <c r="G283" s="81">
        <v>4541</v>
      </c>
      <c r="H283" s="68">
        <v>7.95</v>
      </c>
      <c r="I283" s="18" t="s">
        <v>468</v>
      </c>
      <c r="J283" s="18" t="s">
        <v>1234</v>
      </c>
      <c r="K283" s="18" t="s">
        <v>470</v>
      </c>
      <c r="L283" s="18" t="s">
        <v>472</v>
      </c>
      <c r="M283" s="18" t="s">
        <v>472</v>
      </c>
      <c r="N283" s="20">
        <v>2022</v>
      </c>
      <c r="O283" s="20"/>
      <c r="P283" s="21"/>
      <c r="Q283" t="str">
        <f>SUBSTITUTE(SUBSTITUTE(SUBSTITUTE(SUBSTITUTE(SUBSTITUTE(SUBSTITUTE(SUBSTITUTE(A283,")",),"(",),".",),",","_"),"&amp;","-"),"/","-")," ","_")</f>
        <v>Denver</v>
      </c>
      <c r="S283" s="8" t="str">
        <f>+TRIM(Q283)&amp;"_"&amp;TRIM(B283)&amp;"_"&amp;TRIM(PROPER(D283))&amp;"_"&amp;TRIM(PROPER(C283))&amp;"_"&amp;TRIM(L283)&amp;"_"&amp;TRIM(N283)&amp;".jpg"</f>
        <v>Denver_CO_Street_Map_GMJ_2022.jpg</v>
      </c>
      <c r="T283" s="1"/>
      <c r="U283" s="1" t="s">
        <v>291</v>
      </c>
      <c r="V283" s="8" t="str">
        <f>+TRIM(Q283)&amp;"_"&amp;TRIM(U283)&amp;"_"&amp;TRIM(PROPER(D283))&amp;"_"&amp;TRIM(PROPER(C283))&amp;"_"&amp;TRIM(L283)</f>
        <v>Denver_Colorado_Street_Map_GMJ</v>
      </c>
      <c r="W283" s="8" t="str">
        <f>LOWER(SUBSTITUTE(SUBSTITUTE(SUBSTITUTE(SUBSTITUTE(TRIM(Q283)&amp;"_"&amp;TRIM(U283)&amp;"_"&amp;TRIM(PROPER(D283))&amp;"_"&amp;TRIM(PROPER(C283))&amp;"_"&amp;TRIM(L283)," ","-"),"_","-"),"--","-"),"--","-"))</f>
        <v>denver-colorado-street-map-gmj</v>
      </c>
    </row>
    <row r="284" spans="1:23" ht="12.75">
      <c r="A284" s="18" t="s">
        <v>573</v>
      </c>
      <c r="B284" s="18" t="s">
        <v>135</v>
      </c>
      <c r="C284" s="18" t="s">
        <v>466</v>
      </c>
      <c r="D284" s="18" t="s">
        <v>376</v>
      </c>
      <c r="E284" s="18" t="s">
        <v>2930</v>
      </c>
      <c r="F284" s="19" t="s">
        <v>2931</v>
      </c>
      <c r="G284" s="81">
        <v>4506</v>
      </c>
      <c r="H284" s="68">
        <v>6.95</v>
      </c>
      <c r="I284" s="18" t="s">
        <v>1555</v>
      </c>
      <c r="J284" s="18" t="s">
        <v>469</v>
      </c>
      <c r="K284" s="18" t="s">
        <v>470</v>
      </c>
      <c r="L284" s="18" t="s">
        <v>472</v>
      </c>
      <c r="M284" s="18" t="s">
        <v>472</v>
      </c>
      <c r="N284" s="20">
        <v>2019</v>
      </c>
      <c r="O284" s="20"/>
      <c r="P284" s="21"/>
      <c r="Q284" t="str">
        <f>SUBSTITUTE(SUBSTITUTE(SUBSTITUTE(SUBSTITUTE(SUBSTITUTE(SUBSTITUTE(SUBSTITUTE(A284,")",),"(",),".",),",","_"),"&amp;","-"),"/","-")," ","_")</f>
        <v>Denver_-_Front_Range_-_Vicinity</v>
      </c>
      <c r="S284" s="8" t="str">
        <f>+TRIM(Q284)&amp;"_"&amp;TRIM(B284)&amp;"_"&amp;TRIM(PROPER(D284))&amp;"_"&amp;TRIM(PROPER(C284))&amp;"_"&amp;TRIM(L284)&amp;"_"&amp;TRIM(N284)&amp;".jpg"</f>
        <v>Denver_-_Front_Range_-_Vicinity_CO_Regional_Map_GMJ_2019.jpg</v>
      </c>
      <c r="T284" s="1"/>
      <c r="U284" s="1" t="s">
        <v>291</v>
      </c>
      <c r="V284" s="8" t="str">
        <f>+TRIM(Q284)&amp;"_"&amp;TRIM(U284)&amp;"_"&amp;TRIM(PROPER(D284))&amp;"_"&amp;TRIM(PROPER(C284))&amp;"_"&amp;TRIM(L284)</f>
        <v>Denver_-_Front_Range_-_Vicinity_Colorado_Regional_Map_GMJ</v>
      </c>
      <c r="W284" s="8" t="str">
        <f>LOWER(SUBSTITUTE(SUBSTITUTE(SUBSTITUTE(SUBSTITUTE(TRIM(Q284)&amp;"_"&amp;TRIM(U284)&amp;"_"&amp;TRIM(PROPER(D284))&amp;"_"&amp;TRIM(PROPER(C284))&amp;"_"&amp;TRIM(L284)," ","-"),"_","-"),"--","-"),"--","-"))</f>
        <v>denver-front-range-vicinity-colorado-regional-map-gmj</v>
      </c>
    </row>
    <row r="285" spans="1:23" ht="12.75">
      <c r="A285" s="18" t="s">
        <v>573</v>
      </c>
      <c r="B285" s="18" t="s">
        <v>135</v>
      </c>
      <c r="C285" s="18" t="s">
        <v>466</v>
      </c>
      <c r="D285" s="18" t="s">
        <v>376</v>
      </c>
      <c r="E285" s="18" t="s">
        <v>689</v>
      </c>
      <c r="F285" s="19" t="s">
        <v>691</v>
      </c>
      <c r="G285" s="81"/>
      <c r="H285" s="68">
        <v>6.99</v>
      </c>
      <c r="I285" s="18" t="s">
        <v>1555</v>
      </c>
      <c r="J285" s="18" t="s">
        <v>469</v>
      </c>
      <c r="K285" s="18" t="s">
        <v>470</v>
      </c>
      <c r="L285" s="18" t="s">
        <v>397</v>
      </c>
      <c r="M285" s="18" t="s">
        <v>472</v>
      </c>
      <c r="N285" s="20">
        <v>2019</v>
      </c>
      <c r="O285" s="20"/>
      <c r="P285" s="21"/>
      <c r="Q285" t="str">
        <f t="shared" si="27"/>
        <v>Denver_-_Front_Range_-_Vicinity</v>
      </c>
      <c r="S285" s="8" t="str">
        <f t="shared" si="28"/>
        <v>Denver_-_Front_Range_-_Vicinity_CO_Regional_Map_RM_2019.jpg</v>
      </c>
      <c r="T285" s="1"/>
      <c r="U285" s="1" t="s">
        <v>291</v>
      </c>
      <c r="V285" s="8" t="str">
        <f t="shared" si="29"/>
        <v>Denver_-_Front_Range_-_Vicinity_Colorado_Regional_Map_RM</v>
      </c>
      <c r="W285" s="8" t="str">
        <f t="shared" si="31"/>
        <v>denver-front-range-vicinity-colorado-regional-map-rm</v>
      </c>
    </row>
    <row r="286" spans="1:23" s="89" customFormat="1" ht="12.75">
      <c r="A286" s="18" t="s">
        <v>3202</v>
      </c>
      <c r="B286" s="18" t="s">
        <v>135</v>
      </c>
      <c r="C286" s="18" t="s">
        <v>466</v>
      </c>
      <c r="D286" s="18" t="s">
        <v>376</v>
      </c>
      <c r="E286" s="18" t="s">
        <v>3203</v>
      </c>
      <c r="F286" s="19" t="s">
        <v>3204</v>
      </c>
      <c r="G286" s="81">
        <v>4272</v>
      </c>
      <c r="H286" s="68">
        <v>7.95</v>
      </c>
      <c r="I286" s="18" t="s">
        <v>616</v>
      </c>
      <c r="J286" s="18" t="s">
        <v>469</v>
      </c>
      <c r="K286" s="18" t="s">
        <v>470</v>
      </c>
      <c r="L286" s="18" t="s">
        <v>472</v>
      </c>
      <c r="M286" s="18" t="s">
        <v>472</v>
      </c>
      <c r="N286" s="20">
        <v>2023</v>
      </c>
      <c r="O286" s="20"/>
      <c r="P286" s="21"/>
      <c r="Q286" s="89" t="str">
        <f t="shared" si="27"/>
        <v>Douglas_-_Northwest_Elbert_Counties</v>
      </c>
      <c r="S286" s="8" t="str">
        <f t="shared" si="28"/>
        <v>Douglas_-_Northwest_Elbert_Counties_CO_Regional_Map_GMJ_2023.jpg</v>
      </c>
      <c r="T286" s="1"/>
      <c r="U286" s="1" t="s">
        <v>291</v>
      </c>
      <c r="V286" s="8" t="str">
        <f t="shared" si="29"/>
        <v>Douglas_-_Northwest_Elbert_Counties_Colorado_Regional_Map_GMJ</v>
      </c>
      <c r="W286" s="8" t="str">
        <f t="shared" si="31"/>
        <v>douglas-northwest-elbert-counties-colorado-regional-map-gmj</v>
      </c>
    </row>
    <row r="287" spans="1:23" ht="12.75">
      <c r="A287" s="18" t="s">
        <v>136</v>
      </c>
      <c r="B287" s="18" t="s">
        <v>135</v>
      </c>
      <c r="C287" s="18" t="s">
        <v>466</v>
      </c>
      <c r="D287" s="18" t="s">
        <v>467</v>
      </c>
      <c r="E287" s="18" t="s">
        <v>1977</v>
      </c>
      <c r="F287" s="19" t="s">
        <v>1978</v>
      </c>
      <c r="G287" s="81">
        <v>4229</v>
      </c>
      <c r="H287" s="68">
        <v>6.95</v>
      </c>
      <c r="I287" s="18" t="s">
        <v>468</v>
      </c>
      <c r="J287" s="18" t="s">
        <v>469</v>
      </c>
      <c r="K287" s="18" t="s">
        <v>470</v>
      </c>
      <c r="L287" s="18" t="s">
        <v>472</v>
      </c>
      <c r="M287" s="18" t="s">
        <v>472</v>
      </c>
      <c r="N287" s="20">
        <v>2018</v>
      </c>
      <c r="O287" s="20"/>
      <c r="P287" s="21"/>
      <c r="Q287" t="str">
        <f t="shared" si="27"/>
        <v>Durango__Cortez_CO_-_Farmington__Aztec_-_Bloomfield_NM</v>
      </c>
      <c r="S287" s="8" t="str">
        <f t="shared" si="28"/>
        <v>Durango__Cortez_CO_-_Farmington__Aztec_-_Bloomfield_NM_CO_Street_Map_GMJ_2018.jpg</v>
      </c>
      <c r="T287" s="1"/>
      <c r="U287" s="1" t="s">
        <v>291</v>
      </c>
      <c r="V287" s="8" t="str">
        <f t="shared" si="29"/>
        <v>Durango__Cortez_CO_-_Farmington__Aztec_-_Bloomfield_NM_Colorado_Street_Map_GMJ</v>
      </c>
      <c r="W287" s="8" t="str">
        <f t="shared" si="31"/>
        <v>durango-cortez-co-farmington-aztec-bloomfield-nm-colorado-street-map-gmj</v>
      </c>
    </row>
    <row r="288" spans="1:23" ht="12.75">
      <c r="A288" s="18" t="s">
        <v>581</v>
      </c>
      <c r="B288" s="18" t="s">
        <v>135</v>
      </c>
      <c r="C288" s="18" t="s">
        <v>466</v>
      </c>
      <c r="D288" s="18" t="s">
        <v>467</v>
      </c>
      <c r="E288" s="18" t="s">
        <v>3251</v>
      </c>
      <c r="F288" s="19" t="s">
        <v>3252</v>
      </c>
      <c r="G288" s="81">
        <v>4727</v>
      </c>
      <c r="H288" s="68">
        <v>7.95</v>
      </c>
      <c r="I288" s="18" t="s">
        <v>616</v>
      </c>
      <c r="J288" s="18" t="s">
        <v>469</v>
      </c>
      <c r="K288" s="18" t="s">
        <v>470</v>
      </c>
      <c r="L288" s="18" t="s">
        <v>472</v>
      </c>
      <c r="M288" s="18" t="s">
        <v>472</v>
      </c>
      <c r="N288" s="20">
        <v>2023</v>
      </c>
      <c r="O288" s="20"/>
      <c r="P288" s="21"/>
      <c r="Q288" t="str">
        <f t="shared" si="27"/>
        <v>Fort_Collins_-_Greeley_-_Loveland_-_Estes_Park_-_Windsor</v>
      </c>
      <c r="S288" s="8" t="str">
        <f t="shared" si="28"/>
        <v>Fort_Collins_-_Greeley_-_Loveland_-_Estes_Park_-_Windsor_CO_Street_Map_GMJ_2023.jpg</v>
      </c>
      <c r="T288" s="1"/>
      <c r="U288" s="1" t="s">
        <v>291</v>
      </c>
      <c r="V288" s="8" t="str">
        <f t="shared" si="29"/>
        <v>Fort_Collins_-_Greeley_-_Loveland_-_Estes_Park_-_Windsor_Colorado_Street_Map_GMJ</v>
      </c>
      <c r="W288" s="8" t="str">
        <f t="shared" si="31"/>
        <v>fort-collins-greeley-loveland-estes-park-windsor-colorado-street-map-gmj</v>
      </c>
    </row>
    <row r="289" spans="1:23" ht="12.75">
      <c r="A289" s="18" t="s">
        <v>128</v>
      </c>
      <c r="B289" s="18" t="s">
        <v>135</v>
      </c>
      <c r="C289" s="18" t="s">
        <v>466</v>
      </c>
      <c r="D289" s="18" t="s">
        <v>467</v>
      </c>
      <c r="E289" s="18" t="s">
        <v>3348</v>
      </c>
      <c r="F289" s="19" t="s">
        <v>3349</v>
      </c>
      <c r="G289" s="81">
        <v>4876</v>
      </c>
      <c r="H289" s="68">
        <v>7.95</v>
      </c>
      <c r="I289" s="18" t="s">
        <v>616</v>
      </c>
      <c r="J289" s="18" t="s">
        <v>469</v>
      </c>
      <c r="K289" s="18" t="s">
        <v>470</v>
      </c>
      <c r="L289" s="18" t="s">
        <v>472</v>
      </c>
      <c r="M289" s="18" t="s">
        <v>472</v>
      </c>
      <c r="N289" s="20">
        <v>2022</v>
      </c>
      <c r="O289" s="20"/>
      <c r="P289" s="23"/>
      <c r="Q289" t="str">
        <f t="shared" si="27"/>
        <v>Grand_Junction_-_Aspen_-_Glenwood_Springs_-_Montrose</v>
      </c>
      <c r="S289" s="8" t="str">
        <f t="shared" si="28"/>
        <v>Grand_Junction_-_Aspen_-_Glenwood_Springs_-_Montrose_CO_Street_Map_GMJ_2022.jpg</v>
      </c>
      <c r="T289" s="1"/>
      <c r="U289" s="1" t="s">
        <v>291</v>
      </c>
      <c r="V289" s="8" t="str">
        <f t="shared" si="29"/>
        <v>Grand_Junction_-_Aspen_-_Glenwood_Springs_-_Montrose_Colorado_Street_Map_GMJ</v>
      </c>
      <c r="W289" s="8" t="str">
        <f t="shared" si="31"/>
        <v>grand-junction-aspen-glenwood-springs-montrose-colorado-street-map-gmj</v>
      </c>
    </row>
    <row r="290" spans="1:23" ht="12.75">
      <c r="A290" s="18" t="s">
        <v>889</v>
      </c>
      <c r="B290" s="18" t="s">
        <v>135</v>
      </c>
      <c r="C290" s="18" t="s">
        <v>466</v>
      </c>
      <c r="D290" s="18" t="s">
        <v>467</v>
      </c>
      <c r="E290" s="18" t="s">
        <v>2159</v>
      </c>
      <c r="F290" s="19" t="s">
        <v>2160</v>
      </c>
      <c r="G290" s="81">
        <v>4788</v>
      </c>
      <c r="H290" s="68">
        <v>6.95</v>
      </c>
      <c r="I290" s="18" t="s">
        <v>468</v>
      </c>
      <c r="J290" s="18" t="s">
        <v>469</v>
      </c>
      <c r="K290" s="18" t="s">
        <v>470</v>
      </c>
      <c r="L290" s="18" t="s">
        <v>472</v>
      </c>
      <c r="M290" s="18" t="s">
        <v>472</v>
      </c>
      <c r="N290" s="20">
        <v>2020</v>
      </c>
      <c r="O290" s="20"/>
      <c r="P290" s="21"/>
      <c r="Q290" t="str">
        <f t="shared" si="27"/>
        <v>Pueblo_-_Canon_City</v>
      </c>
      <c r="S290" s="8" t="str">
        <f t="shared" si="28"/>
        <v>Pueblo_-_Canon_City_CO_Street_Map_GMJ_2020.jpg</v>
      </c>
      <c r="T290" s="1"/>
      <c r="U290" s="1" t="s">
        <v>291</v>
      </c>
      <c r="V290" s="8" t="str">
        <f t="shared" si="29"/>
        <v>Pueblo_-_Canon_City_Colorado_Street_Map_GMJ</v>
      </c>
      <c r="W290" s="8" t="str">
        <f t="shared" si="31"/>
        <v>pueblo-canon-city-colorado-street-map-gmj</v>
      </c>
    </row>
    <row r="291" spans="1:23" ht="12.75">
      <c r="A291" s="18" t="s">
        <v>2421</v>
      </c>
      <c r="B291" s="18" t="s">
        <v>3179</v>
      </c>
      <c r="C291" s="18" t="s">
        <v>2405</v>
      </c>
      <c r="D291" s="18" t="s">
        <v>481</v>
      </c>
      <c r="E291" s="61" t="s">
        <v>2425</v>
      </c>
      <c r="F291" s="62" t="s">
        <v>2426</v>
      </c>
      <c r="G291" s="81"/>
      <c r="H291" s="68">
        <v>6.95</v>
      </c>
      <c r="I291" s="18" t="s">
        <v>468</v>
      </c>
      <c r="J291" s="18" t="s">
        <v>2408</v>
      </c>
      <c r="K291" s="18" t="s">
        <v>2420</v>
      </c>
      <c r="L291" s="18" t="s">
        <v>1589</v>
      </c>
      <c r="M291" s="18" t="s">
        <v>1589</v>
      </c>
      <c r="N291" s="20">
        <v>2014</v>
      </c>
      <c r="O291" s="20"/>
      <c r="P291" s="21" t="s">
        <v>216</v>
      </c>
      <c r="Q291" t="str">
        <f>SUBSTITUTE(SUBSTITUTE(SUBSTITUTE(SUBSTITUTE(SUBSTITUTE(SUBSTITUTE(SUBSTITUTE(A291,")",),"(",),".",),",","_"),"&amp;","-"),"/","-")," ","_")</f>
        <v>Colorado</v>
      </c>
      <c r="S291" s="8" t="str">
        <f>+TRIM(Q291)&amp;"_"&amp;TRIM(B291)&amp;"_"&amp;TRIM(PROPER(D291))&amp;"_"&amp;TRIM(PROPER(C291))&amp;"_"&amp;TRIM(L291)&amp;"_"&amp;TRIM(N291)&amp;".jpg"</f>
        <v>Colorado_USA_State_Rapid Route_FS_2014.jpg</v>
      </c>
      <c r="T291" s="1"/>
      <c r="U291" s="1" t="s">
        <v>291</v>
      </c>
      <c r="V291" s="8" t="str">
        <f>+TRIM(Q291)&amp;"_"&amp;TRIM(U291)&amp;"_"&amp;TRIM(PROPER(D291))&amp;"_"&amp;TRIM(PROPER(C291))&amp;"_"&amp;TRIM(L291)</f>
        <v>Colorado_Colorado_State_Rapid Route_FS</v>
      </c>
      <c r="W291" s="8" t="str">
        <f>LOWER(SUBSTITUTE(SUBSTITUTE(SUBSTITUTE(SUBSTITUTE(TRIM(Q291)&amp;"_"&amp;TRIM(U291)&amp;"_"&amp;TRIM(PROPER(D291))&amp;"_"&amp;TRIM(PROPER(C291))&amp;"_"&amp;TRIM(L291)," ","-"),"_","-"),"--","-"),"--","-"))</f>
        <v>colorado-colorado-state-rapid-route-fs</v>
      </c>
    </row>
    <row r="292" spans="1:23" ht="12.75">
      <c r="A292" s="18" t="s">
        <v>2098</v>
      </c>
      <c r="B292" s="18" t="s">
        <v>3179</v>
      </c>
      <c r="C292" s="18" t="s">
        <v>466</v>
      </c>
      <c r="D292" s="18" t="s">
        <v>481</v>
      </c>
      <c r="E292" s="18" t="s">
        <v>2059</v>
      </c>
      <c r="F292" s="19" t="s">
        <v>2060</v>
      </c>
      <c r="G292" s="81">
        <v>4438</v>
      </c>
      <c r="H292" s="68">
        <v>4.95</v>
      </c>
      <c r="I292" s="18" t="s">
        <v>2089</v>
      </c>
      <c r="J292" s="18" t="s">
        <v>2079</v>
      </c>
      <c r="K292" s="18" t="s">
        <v>470</v>
      </c>
      <c r="L292" s="18" t="s">
        <v>1589</v>
      </c>
      <c r="M292" s="18" t="s">
        <v>1589</v>
      </c>
      <c r="N292" s="20">
        <v>2015</v>
      </c>
      <c r="O292" s="20"/>
      <c r="P292" s="21"/>
      <c r="Q292" t="str">
        <f t="shared" si="27"/>
        <v>Connecticut_-_Massachusetts_-_Rhode_Island</v>
      </c>
      <c r="S292" s="8" t="str">
        <f t="shared" si="28"/>
        <v>Connecticut_-_Massachusetts_-_Rhode_Island_USA_State_Map_FS_2015.jpg</v>
      </c>
      <c r="T292" s="1"/>
      <c r="U292" s="1" t="s">
        <v>292</v>
      </c>
      <c r="V292" s="8" t="str">
        <f>+TRIM(Q292)&amp;"_"&amp;TRIM(U292)&amp;"_"&amp;TRIM(PROPER(D292))&amp;"_"&amp;TRIM(PROPER(C292))&amp;"_"&amp;TRIM(L292)</f>
        <v>Connecticut_-_Massachusetts_-_Rhode_Island_Connecticut_State_Map_FS</v>
      </c>
      <c r="W292" s="8" t="str">
        <f>LOWER(SUBSTITUTE(SUBSTITUTE(SUBSTITUTE(SUBSTITUTE(TRIM(Q292)&amp;"_"&amp;TRIM(U292)&amp;"_"&amp;TRIM(PROPER(D292))&amp;"_"&amp;TRIM(PROPER(C292))&amp;"_"&amp;TRIM(L292)," ","-"),"_","-"),"--","-"),"--","-"))</f>
        <v>connecticut-massachusetts-rhode-island-connecticut-state-map-fs</v>
      </c>
    </row>
    <row r="293" spans="1:23" ht="12.75">
      <c r="A293" s="18" t="s">
        <v>541</v>
      </c>
      <c r="B293" s="18" t="s">
        <v>542</v>
      </c>
      <c r="C293" s="18" t="s">
        <v>466</v>
      </c>
      <c r="D293" s="18" t="s">
        <v>467</v>
      </c>
      <c r="E293" s="18" t="s">
        <v>987</v>
      </c>
      <c r="F293" s="19" t="s">
        <v>1836</v>
      </c>
      <c r="G293" s="81">
        <v>4895</v>
      </c>
      <c r="H293" s="68">
        <v>6.95</v>
      </c>
      <c r="I293" s="18" t="s">
        <v>468</v>
      </c>
      <c r="J293" s="18" t="s">
        <v>469</v>
      </c>
      <c r="K293" s="18" t="s">
        <v>470</v>
      </c>
      <c r="L293" s="18" t="s">
        <v>472</v>
      </c>
      <c r="M293" s="18" t="s">
        <v>472</v>
      </c>
      <c r="N293" s="20">
        <v>2018</v>
      </c>
      <c r="O293" s="20"/>
      <c r="P293" s="52"/>
      <c r="Q293" t="str">
        <f>SUBSTITUTE(SUBSTITUTE(SUBSTITUTE(SUBSTITUTE(SUBSTITUTE(SUBSTITUTE(SUBSTITUTE(A293,")",),"(",),".",),",","_"),"&amp;","-"),"/","-")," ","_")</f>
        <v>Hartford</v>
      </c>
      <c r="S293" s="8" t="str">
        <f>+TRIM(Q293)&amp;"_"&amp;TRIM(B293)&amp;"_"&amp;TRIM(PROPER(D293))&amp;"_"&amp;TRIM(PROPER(C293))&amp;"_"&amp;TRIM(L293)&amp;"_"&amp;TRIM(N293)&amp;".jpg"</f>
        <v>Hartford_CT_Street_Map_GMJ_2018.jpg</v>
      </c>
      <c r="T293" s="1"/>
      <c r="U293" s="1" t="s">
        <v>292</v>
      </c>
      <c r="V293" s="8" t="str">
        <f>+TRIM(Q293)&amp;"_"&amp;TRIM(U293)&amp;"_"&amp;TRIM(PROPER(D293))&amp;"_"&amp;TRIM(PROPER(C293))&amp;"_"&amp;TRIM(L293)</f>
        <v>Hartford_Connecticut_Street_Map_GMJ</v>
      </c>
      <c r="W293" s="8" t="str">
        <f>LOWER(SUBSTITUTE(SUBSTITUTE(SUBSTITUTE(SUBSTITUTE(TRIM(Q293)&amp;"_"&amp;TRIM(U293)&amp;"_"&amp;TRIM(PROPER(D293))&amp;"_"&amp;TRIM(PROPER(C293))&amp;"_"&amp;TRIM(L293)," ","-"),"_","-"),"--","-"),"--","-"))</f>
        <v>hartford-connecticut-street-map-gmj</v>
      </c>
    </row>
    <row r="294" spans="1:23" ht="12.75">
      <c r="A294" s="18" t="s">
        <v>1610</v>
      </c>
      <c r="B294" s="18" t="s">
        <v>542</v>
      </c>
      <c r="C294" s="18" t="s">
        <v>466</v>
      </c>
      <c r="D294" s="18" t="s">
        <v>467</v>
      </c>
      <c r="E294" s="18" t="s">
        <v>1611</v>
      </c>
      <c r="F294" s="19" t="s">
        <v>1612</v>
      </c>
      <c r="G294" s="81">
        <v>4332</v>
      </c>
      <c r="H294" s="68">
        <v>6.95</v>
      </c>
      <c r="I294" s="18" t="s">
        <v>616</v>
      </c>
      <c r="J294" s="18" t="s">
        <v>469</v>
      </c>
      <c r="K294" s="18" t="s">
        <v>470</v>
      </c>
      <c r="L294" s="18" t="s">
        <v>472</v>
      </c>
      <c r="M294" s="18" t="s">
        <v>472</v>
      </c>
      <c r="N294" s="20">
        <v>2017</v>
      </c>
      <c r="O294" s="20"/>
      <c r="P294" s="21"/>
      <c r="Q294" t="str">
        <f t="shared" si="27"/>
        <v>New_Haven_-_Milford_-_Wallingford</v>
      </c>
      <c r="S294" s="8" t="str">
        <f t="shared" si="28"/>
        <v>New_Haven_-_Milford_-_Wallingford_CT_Street_Map_GMJ_2017.jpg</v>
      </c>
      <c r="T294" s="1"/>
      <c r="U294" s="1" t="s">
        <v>292</v>
      </c>
      <c r="V294" s="8" t="str">
        <f t="shared" si="29"/>
        <v>New_Haven_-_Milford_-_Wallingford_Connecticut_Street_Map_GMJ</v>
      </c>
      <c r="W294" s="8" t="str">
        <f t="shared" si="31"/>
        <v>new-haven-milford-wallingford-connecticut-street-map-gmj</v>
      </c>
    </row>
    <row r="295" spans="1:23" s="89" customFormat="1" ht="12.75">
      <c r="A295" s="18" t="s">
        <v>3168</v>
      </c>
      <c r="B295" s="18" t="s">
        <v>3179</v>
      </c>
      <c r="C295" s="18" t="s">
        <v>466</v>
      </c>
      <c r="D295" s="18" t="s">
        <v>481</v>
      </c>
      <c r="E295" s="18" t="s">
        <v>3184</v>
      </c>
      <c r="F295" s="19" t="s">
        <v>3185</v>
      </c>
      <c r="G295" s="81"/>
      <c r="H295" s="68">
        <v>6.95</v>
      </c>
      <c r="I295" s="18" t="s">
        <v>3186</v>
      </c>
      <c r="J295" s="18" t="s">
        <v>1125</v>
      </c>
      <c r="K295" s="18" t="s">
        <v>470</v>
      </c>
      <c r="L295" s="18" t="s">
        <v>472</v>
      </c>
      <c r="M295" s="18" t="s">
        <v>472</v>
      </c>
      <c r="N295" s="20">
        <v>2024</v>
      </c>
      <c r="O295" s="20"/>
      <c r="P295" s="99" t="s">
        <v>3274</v>
      </c>
      <c r="Q295" s="89" t="str">
        <f>SUBSTITUTE(SUBSTITUTE(SUBSTITUTE(SUBSTITUTE(SUBSTITUTE(SUBSTITUTE(SUBSTITUTE(A295,")",),"(",),".",),",","_"),"&amp;","-"),"/","-")," ","_")</f>
        <v>Delaware_-_Maryland</v>
      </c>
      <c r="S295" s="8" t="str">
        <f>+TRIM(Q295)&amp;"_"&amp;TRIM(B295)&amp;"_"&amp;TRIM(PROPER(D295))&amp;"_"&amp;TRIM(PROPER(C295))&amp;"_"&amp;TRIM(L295)&amp;"_"&amp;TRIM(N295)&amp;".jpg"</f>
        <v>Delaware_-_Maryland_USA_State_Map_GMJ_2024.jpg</v>
      </c>
      <c r="T295" s="1"/>
      <c r="U295" s="1" t="s">
        <v>3179</v>
      </c>
      <c r="V295" s="8" t="str">
        <f>+TRIM(Q295)&amp;"_"&amp;TRIM(U295)&amp;"_"&amp;TRIM(PROPER(D295))&amp;"_"&amp;TRIM(PROPER(C295))&amp;"_"&amp;TRIM(L295)</f>
        <v>Delaware_-_Maryland_USA_State_Map_GMJ</v>
      </c>
      <c r="W295" s="8" t="str">
        <f>LOWER(SUBSTITUTE(SUBSTITUTE(SUBSTITUTE(SUBSTITUTE(TRIM(Q295)&amp;"_"&amp;TRIM(U295)&amp;"_"&amp;TRIM(PROPER(D295))&amp;"_"&amp;TRIM(PROPER(C295))&amp;"_"&amp;TRIM(L295)," ","-"),"_","-"),"--","-"),"--","-"))</f>
        <v>delaware-maryland-usa-state-map-gmj</v>
      </c>
    </row>
    <row r="296" spans="1:23" ht="12.75">
      <c r="A296" s="18" t="s">
        <v>1509</v>
      </c>
      <c r="B296" s="18" t="s">
        <v>431</v>
      </c>
      <c r="C296" s="18" t="s">
        <v>466</v>
      </c>
      <c r="D296" s="18" t="s">
        <v>467</v>
      </c>
      <c r="E296" s="18" t="s">
        <v>433</v>
      </c>
      <c r="F296" s="19" t="s">
        <v>432</v>
      </c>
      <c r="G296" s="81">
        <v>4899</v>
      </c>
      <c r="H296" s="68">
        <v>6.95</v>
      </c>
      <c r="I296" s="18" t="s">
        <v>468</v>
      </c>
      <c r="J296" s="18" t="s">
        <v>469</v>
      </c>
      <c r="K296" s="18" t="s">
        <v>470</v>
      </c>
      <c r="L296" s="18" t="s">
        <v>472</v>
      </c>
      <c r="M296" s="18" t="s">
        <v>472</v>
      </c>
      <c r="N296" s="20">
        <v>2015</v>
      </c>
      <c r="O296" s="20"/>
      <c r="P296" s="21"/>
      <c r="Q296" t="str">
        <f t="shared" si="27"/>
        <v>Wilmington_-_Newark_-_New_Castle_County</v>
      </c>
      <c r="S296" s="8" t="str">
        <f t="shared" si="28"/>
        <v>Wilmington_-_Newark_-_New_Castle_County_DE_Street_Map_GMJ_2015.jpg</v>
      </c>
      <c r="T296" s="1"/>
      <c r="U296" s="1" t="s">
        <v>648</v>
      </c>
      <c r="V296" s="8" t="str">
        <f t="shared" si="29"/>
        <v>Wilmington_-_Newark_-_New_Castle_County_Delaware_Street_Map_GMJ</v>
      </c>
      <c r="W296" s="8" t="str">
        <f t="shared" si="31"/>
        <v>wilmington-newark-new-castle-county-delaware-street-map-gmj</v>
      </c>
    </row>
    <row r="297" spans="1:23" ht="12.75">
      <c r="A297" s="18" t="s">
        <v>3162</v>
      </c>
      <c r="B297" s="18" t="s">
        <v>144</v>
      </c>
      <c r="C297" s="18" t="s">
        <v>348</v>
      </c>
      <c r="D297" s="18" t="s">
        <v>467</v>
      </c>
      <c r="E297" s="18" t="s">
        <v>611</v>
      </c>
      <c r="F297" s="19"/>
      <c r="G297" s="81">
        <v>4866</v>
      </c>
      <c r="H297" s="68">
        <v>19.95</v>
      </c>
      <c r="I297" s="18" t="s">
        <v>477</v>
      </c>
      <c r="J297" s="18" t="s">
        <v>148</v>
      </c>
      <c r="K297" s="18" t="s">
        <v>149</v>
      </c>
      <c r="L297" s="18" t="s">
        <v>350</v>
      </c>
      <c r="M297" s="18" t="s">
        <v>472</v>
      </c>
      <c r="N297" s="20">
        <v>2006</v>
      </c>
      <c r="O297" s="20"/>
      <c r="P297" s="21" t="s">
        <v>216</v>
      </c>
      <c r="Q297" t="str">
        <f t="shared" si="27"/>
        <v>Daytona_Beach_-_Voulsia_and_Flagler_Counties</v>
      </c>
      <c r="S297" s="8" t="str">
        <f t="shared" si="28"/>
        <v>Daytona_Beach_-_Voulsia_and_Flagler_Counties_FL_Street_Atlas_AMC_2006.jpg</v>
      </c>
      <c r="T297" s="1"/>
      <c r="U297" s="1" t="s">
        <v>293</v>
      </c>
      <c r="V297" s="8" t="str">
        <f t="shared" si="29"/>
        <v>Daytona_Beach_-_Voulsia_and_Flagler_Counties_Florida_Street_Atlas_AMC</v>
      </c>
      <c r="W297" s="8" t="str">
        <f t="shared" si="31"/>
        <v>daytona-beach-voulsia-and-flagler-counties-florida-street-atlas-amc</v>
      </c>
    </row>
    <row r="298" spans="1:23" ht="12.75">
      <c r="A298" s="18" t="s">
        <v>137</v>
      </c>
      <c r="B298" s="18" t="s">
        <v>3179</v>
      </c>
      <c r="C298" s="18" t="s">
        <v>348</v>
      </c>
      <c r="D298" s="18" t="s">
        <v>481</v>
      </c>
      <c r="E298" s="18" t="s">
        <v>611</v>
      </c>
      <c r="F298" s="19"/>
      <c r="G298" s="81"/>
      <c r="H298" s="68">
        <v>16.95</v>
      </c>
      <c r="I298" s="18" t="s">
        <v>145</v>
      </c>
      <c r="J298" s="18" t="s">
        <v>146</v>
      </c>
      <c r="K298" s="18" t="s">
        <v>147</v>
      </c>
      <c r="L298" s="18" t="s">
        <v>350</v>
      </c>
      <c r="M298" s="18" t="s">
        <v>472</v>
      </c>
      <c r="N298" s="20">
        <v>2006</v>
      </c>
      <c r="O298" s="20"/>
      <c r="P298" s="21" t="s">
        <v>216</v>
      </c>
      <c r="Q298" t="str">
        <f t="shared" si="27"/>
        <v>Florida</v>
      </c>
      <c r="S298" s="8" t="str">
        <f t="shared" si="28"/>
        <v>Florida_USA_State_Atlas_AMC_2006.jpg</v>
      </c>
      <c r="T298" s="1"/>
      <c r="U298" s="1" t="s">
        <v>293</v>
      </c>
      <c r="V298" s="8" t="str">
        <f t="shared" si="29"/>
        <v>Florida_Florida_State_Atlas_AMC</v>
      </c>
      <c r="W298" s="8" t="str">
        <f t="shared" si="31"/>
        <v>florida-florida-state-atlas-amc</v>
      </c>
    </row>
    <row r="299" spans="1:23" ht="12.75">
      <c r="A299" s="18" t="s">
        <v>151</v>
      </c>
      <c r="B299" s="18" t="s">
        <v>144</v>
      </c>
      <c r="C299" s="18" t="s">
        <v>348</v>
      </c>
      <c r="D299" s="18" t="s">
        <v>467</v>
      </c>
      <c r="E299" s="18" t="s">
        <v>611</v>
      </c>
      <c r="F299" s="19"/>
      <c r="G299" s="81"/>
      <c r="H299" s="68">
        <v>19.95</v>
      </c>
      <c r="I299" s="18" t="s">
        <v>477</v>
      </c>
      <c r="J299" s="18" t="s">
        <v>152</v>
      </c>
      <c r="K299" s="18" t="s">
        <v>149</v>
      </c>
      <c r="L299" s="18" t="s">
        <v>350</v>
      </c>
      <c r="M299" s="18" t="s">
        <v>472</v>
      </c>
      <c r="N299" s="20">
        <v>2005</v>
      </c>
      <c r="O299" s="20"/>
      <c r="P299" s="21" t="s">
        <v>216</v>
      </c>
      <c r="Q299" t="str">
        <f t="shared" si="27"/>
        <v>Jacksonville</v>
      </c>
      <c r="S299" s="8" t="str">
        <f t="shared" si="28"/>
        <v>Jacksonville_FL_Street_Atlas_AMC_2005.jpg</v>
      </c>
      <c r="T299" s="1"/>
      <c r="U299" s="1" t="s">
        <v>293</v>
      </c>
      <c r="V299" s="8" t="str">
        <f t="shared" si="29"/>
        <v>Jacksonville_Florida_Street_Atlas_AMC</v>
      </c>
      <c r="W299" s="8" t="str">
        <f t="shared" si="31"/>
        <v>jacksonville-florida-street-atlas-amc</v>
      </c>
    </row>
    <row r="300" spans="1:23" ht="12.75">
      <c r="A300" s="18" t="s">
        <v>153</v>
      </c>
      <c r="B300" s="18" t="s">
        <v>144</v>
      </c>
      <c r="C300" s="18" t="s">
        <v>348</v>
      </c>
      <c r="D300" s="18" t="s">
        <v>467</v>
      </c>
      <c r="E300" s="18" t="s">
        <v>611</v>
      </c>
      <c r="F300" s="19"/>
      <c r="G300" s="81"/>
      <c r="H300" s="68">
        <v>16.95</v>
      </c>
      <c r="I300" s="18" t="s">
        <v>477</v>
      </c>
      <c r="J300" s="18" t="s">
        <v>154</v>
      </c>
      <c r="K300" s="18" t="s">
        <v>149</v>
      </c>
      <c r="L300" s="18" t="s">
        <v>350</v>
      </c>
      <c r="M300" s="18" t="s">
        <v>472</v>
      </c>
      <c r="N300" s="20">
        <v>2008</v>
      </c>
      <c r="O300" s="20"/>
      <c r="P300" s="21" t="s">
        <v>216</v>
      </c>
      <c r="Q300" t="str">
        <f aca="true" t="shared" si="32" ref="Q300:Q388">SUBSTITUTE(SUBSTITUTE(SUBSTITUTE(SUBSTITUTE(SUBSTITUTE(SUBSTITUTE(SUBSTITUTE(A300,")",),"(",),".",),",","_"),"&amp;","-"),"/","-")," ","_")</f>
        <v>Miami_-_Dade_County</v>
      </c>
      <c r="S300" s="8" t="str">
        <f aca="true" t="shared" si="33" ref="S300:S388">+TRIM(Q300)&amp;"_"&amp;TRIM(B300)&amp;"_"&amp;TRIM(PROPER(D300))&amp;"_"&amp;TRIM(PROPER(C300))&amp;"_"&amp;TRIM(L300)&amp;"_"&amp;TRIM(N300)&amp;".jpg"</f>
        <v>Miami_-_Dade_County_FL_Street_Atlas_AMC_2008.jpg</v>
      </c>
      <c r="T300" s="1"/>
      <c r="U300" s="1" t="s">
        <v>293</v>
      </c>
      <c r="V300" s="8" t="str">
        <f t="shared" si="29"/>
        <v>Miami_-_Dade_County_Florida_Street_Atlas_AMC</v>
      </c>
      <c r="W300" s="8" t="str">
        <f t="shared" si="31"/>
        <v>miami-dade-county-florida-street-atlas-amc</v>
      </c>
    </row>
    <row r="301" spans="1:23" ht="12.75">
      <c r="A301" s="18" t="s">
        <v>155</v>
      </c>
      <c r="B301" s="18" t="s">
        <v>144</v>
      </c>
      <c r="C301" s="18" t="s">
        <v>348</v>
      </c>
      <c r="D301" s="18" t="s">
        <v>467</v>
      </c>
      <c r="E301" s="18" t="s">
        <v>611</v>
      </c>
      <c r="F301" s="19"/>
      <c r="G301" s="81"/>
      <c r="H301" s="68">
        <v>19.95</v>
      </c>
      <c r="I301" s="18" t="s">
        <v>477</v>
      </c>
      <c r="J301" s="18" t="s">
        <v>246</v>
      </c>
      <c r="K301" s="18" t="s">
        <v>149</v>
      </c>
      <c r="L301" s="18" t="s">
        <v>350</v>
      </c>
      <c r="M301" s="18" t="s">
        <v>472</v>
      </c>
      <c r="N301" s="20">
        <v>2004</v>
      </c>
      <c r="O301" s="20"/>
      <c r="P301" s="21" t="s">
        <v>216</v>
      </c>
      <c r="Q301" t="str">
        <f t="shared" si="32"/>
        <v>Orlando</v>
      </c>
      <c r="S301" s="8" t="str">
        <f t="shared" si="33"/>
        <v>Orlando_FL_Street_Atlas_AMC_2004.jpg</v>
      </c>
      <c r="T301" s="1"/>
      <c r="U301" s="1" t="s">
        <v>293</v>
      </c>
      <c r="V301" s="8" t="str">
        <f t="shared" si="29"/>
        <v>Orlando_Florida_Street_Atlas_AMC</v>
      </c>
      <c r="W301" s="8" t="str">
        <f t="shared" si="31"/>
        <v>orlando-florida-street-atlas-amc</v>
      </c>
    </row>
    <row r="302" spans="1:23" ht="12.75">
      <c r="A302" s="18" t="s">
        <v>247</v>
      </c>
      <c r="B302" s="18" t="s">
        <v>144</v>
      </c>
      <c r="C302" s="18" t="s">
        <v>348</v>
      </c>
      <c r="D302" s="18" t="s">
        <v>467</v>
      </c>
      <c r="E302" s="18" t="s">
        <v>611</v>
      </c>
      <c r="F302" s="19"/>
      <c r="G302" s="81"/>
      <c r="H302" s="68">
        <v>16.95</v>
      </c>
      <c r="I302" s="18" t="s">
        <v>477</v>
      </c>
      <c r="J302" s="18" t="s">
        <v>248</v>
      </c>
      <c r="K302" s="18" t="s">
        <v>149</v>
      </c>
      <c r="L302" s="18" t="s">
        <v>350</v>
      </c>
      <c r="M302" s="18" t="s">
        <v>472</v>
      </c>
      <c r="N302" s="20">
        <v>2004</v>
      </c>
      <c r="O302" s="20"/>
      <c r="P302" s="21" t="s">
        <v>216</v>
      </c>
      <c r="Q302" t="str">
        <f t="shared" si="32"/>
        <v>St_Petersburg</v>
      </c>
      <c r="S302" s="8" t="str">
        <f t="shared" si="33"/>
        <v>St_Petersburg_FL_Street_Atlas_AMC_2004.jpg</v>
      </c>
      <c r="T302" s="1"/>
      <c r="U302" s="1" t="s">
        <v>293</v>
      </c>
      <c r="V302" s="8" t="str">
        <f t="shared" si="29"/>
        <v>St_Petersburg_Florida_Street_Atlas_AMC</v>
      </c>
      <c r="W302" s="8" t="str">
        <f t="shared" si="31"/>
        <v>st-petersburg-florida-street-atlas-amc</v>
      </c>
    </row>
    <row r="303" spans="1:23" ht="12.75">
      <c r="A303" s="18" t="s">
        <v>249</v>
      </c>
      <c r="B303" s="18" t="s">
        <v>144</v>
      </c>
      <c r="C303" s="18" t="s">
        <v>348</v>
      </c>
      <c r="D303" s="18" t="s">
        <v>467</v>
      </c>
      <c r="E303" s="18" t="s">
        <v>611</v>
      </c>
      <c r="F303" s="19"/>
      <c r="G303" s="81"/>
      <c r="H303" s="68">
        <v>16.95</v>
      </c>
      <c r="I303" s="18" t="s">
        <v>477</v>
      </c>
      <c r="J303" s="18" t="s">
        <v>250</v>
      </c>
      <c r="K303" s="18" t="s">
        <v>149</v>
      </c>
      <c r="L303" s="18" t="s">
        <v>350</v>
      </c>
      <c r="M303" s="18" t="s">
        <v>472</v>
      </c>
      <c r="N303" s="20">
        <v>2005</v>
      </c>
      <c r="O303" s="20"/>
      <c r="P303" s="21" t="s">
        <v>216</v>
      </c>
      <c r="Q303" t="str">
        <f t="shared" si="32"/>
        <v>Tampa_-_Hillsborough_County</v>
      </c>
      <c r="S303" s="8" t="str">
        <f t="shared" si="33"/>
        <v>Tampa_-_Hillsborough_County_FL_Street_Atlas_AMC_2005.jpg</v>
      </c>
      <c r="T303" s="1"/>
      <c r="U303" s="1" t="s">
        <v>293</v>
      </c>
      <c r="V303" s="8" t="str">
        <f t="shared" si="29"/>
        <v>Tampa_-_Hillsborough_County_Florida_Street_Atlas_AMC</v>
      </c>
      <c r="W303" s="8" t="str">
        <f t="shared" si="31"/>
        <v>tampa-hillsborough-county-florida-street-atlas-amc</v>
      </c>
    </row>
    <row r="304" spans="1:23" ht="12.75">
      <c r="A304" s="1" t="s">
        <v>137</v>
      </c>
      <c r="B304" s="1" t="s">
        <v>3179</v>
      </c>
      <c r="C304" s="1" t="s">
        <v>466</v>
      </c>
      <c r="D304" s="1" t="s">
        <v>481</v>
      </c>
      <c r="E304" s="61" t="s">
        <v>3128</v>
      </c>
      <c r="F304" s="62" t="s">
        <v>3129</v>
      </c>
      <c r="G304" s="79">
        <v>5007</v>
      </c>
      <c r="H304" s="75">
        <v>5.95</v>
      </c>
      <c r="I304" s="1" t="s">
        <v>2703</v>
      </c>
      <c r="J304" s="1" t="s">
        <v>469</v>
      </c>
      <c r="K304" s="1" t="s">
        <v>470</v>
      </c>
      <c r="L304" s="1" t="s">
        <v>1589</v>
      </c>
      <c r="M304" s="1" t="s">
        <v>1589</v>
      </c>
      <c r="N304" s="4">
        <v>2022</v>
      </c>
      <c r="O304" s="4"/>
      <c r="P304" s="2"/>
      <c r="Q304" t="str">
        <f>SUBSTITUTE(SUBSTITUTE(SUBSTITUTE(SUBSTITUTE(SUBSTITUTE(SUBSTITUTE(SUBSTITUTE(A304,")",),"(",),".",),",","_"),"&amp;","-"),"/","-")," ","_")</f>
        <v>Florida</v>
      </c>
      <c r="S304" s="8" t="str">
        <f>+TRIM(Q304)&amp;"_"&amp;TRIM(B304)&amp;"_"&amp;TRIM(PROPER(D304))&amp;"_"&amp;TRIM(PROPER(C304))&amp;"_"&amp;TRIM(L304)&amp;"_"&amp;TRIM(N304)&amp;".jpg"</f>
        <v>Florida_USA_State_Map_FS_2022.jpg</v>
      </c>
      <c r="T304" s="1"/>
      <c r="U304" s="1" t="s">
        <v>293</v>
      </c>
      <c r="V304" s="8" t="str">
        <f>+TRIM(Q304)&amp;"_"&amp;TRIM(U304)&amp;"_"&amp;TRIM(PROPER(D304))&amp;"_"&amp;TRIM(PROPER(C304))&amp;"_"&amp;TRIM(L304)</f>
        <v>Florida_Florida_State_Map_FS</v>
      </c>
      <c r="W304" s="8" t="str">
        <f>LOWER(SUBSTITUTE(SUBSTITUTE(SUBSTITUTE(SUBSTITUTE(TRIM(Q304)&amp;"_"&amp;TRIM(U304)&amp;"_"&amp;TRIM(PROPER(D304))&amp;"_"&amp;TRIM(PROPER(C304))&amp;"_"&amp;TRIM(L304)," ","-"),"_","-"),"--","-"),"--","-"))</f>
        <v>florida-florida-state-map-fs</v>
      </c>
    </row>
    <row r="305" spans="1:23" ht="12.75">
      <c r="A305" s="1" t="s">
        <v>1370</v>
      </c>
      <c r="B305" s="1" t="s">
        <v>144</v>
      </c>
      <c r="C305" s="1" t="s">
        <v>466</v>
      </c>
      <c r="D305" s="1" t="s">
        <v>467</v>
      </c>
      <c r="E305" s="1" t="s">
        <v>3383</v>
      </c>
      <c r="F305" s="6" t="s">
        <v>3384</v>
      </c>
      <c r="G305" s="79">
        <v>4760</v>
      </c>
      <c r="H305" s="75">
        <v>7.95</v>
      </c>
      <c r="I305" s="1" t="s">
        <v>468</v>
      </c>
      <c r="J305" s="1" t="s">
        <v>469</v>
      </c>
      <c r="K305" s="1" t="s">
        <v>470</v>
      </c>
      <c r="L305" s="1" t="s">
        <v>472</v>
      </c>
      <c r="M305" s="1" t="s">
        <v>472</v>
      </c>
      <c r="N305" s="4">
        <v>2024</v>
      </c>
      <c r="O305" s="4"/>
      <c r="P305" s="2"/>
      <c r="Q305" t="str">
        <f t="shared" si="32"/>
        <v>Boca_Raton_-_Deerfield_Beach_-_Delray_-_Boyton_Beach</v>
      </c>
      <c r="S305" s="8" t="str">
        <f t="shared" si="33"/>
        <v>Boca_Raton_-_Deerfield_Beach_-_Delray_-_Boyton_Beach_FL_Street_Map_GMJ_2024.jpg</v>
      </c>
      <c r="T305" s="1"/>
      <c r="U305" s="1" t="s">
        <v>293</v>
      </c>
      <c r="V305" s="8" t="str">
        <f t="shared" si="29"/>
        <v>Boca_Raton_-_Deerfield_Beach_-_Delray_-_Boyton_Beach_Florida_Street_Map_GMJ</v>
      </c>
      <c r="W305" s="8" t="str">
        <f t="shared" si="31"/>
        <v>boca-raton-deerfield-beach-delray-boyton-beach-florida-street-map-gmj</v>
      </c>
    </row>
    <row r="306" spans="1:23" ht="12.75">
      <c r="A306" s="18" t="s">
        <v>533</v>
      </c>
      <c r="B306" s="18" t="s">
        <v>144</v>
      </c>
      <c r="C306" s="18" t="s">
        <v>466</v>
      </c>
      <c r="D306" s="18" t="s">
        <v>376</v>
      </c>
      <c r="E306" s="18" t="s">
        <v>3387</v>
      </c>
      <c r="F306" s="19" t="s">
        <v>3388</v>
      </c>
      <c r="G306" s="81"/>
      <c r="H306" s="68">
        <v>8.99</v>
      </c>
      <c r="I306" s="18" t="s">
        <v>145</v>
      </c>
      <c r="J306" s="18" t="s">
        <v>469</v>
      </c>
      <c r="K306" s="18" t="s">
        <v>470</v>
      </c>
      <c r="L306" s="18" t="s">
        <v>397</v>
      </c>
      <c r="M306" s="18" t="s">
        <v>472</v>
      </c>
      <c r="N306" s="20">
        <v>2021</v>
      </c>
      <c r="O306" s="20"/>
      <c r="P306" s="21"/>
      <c r="Q306" t="str">
        <f t="shared" si="32"/>
        <v>Central_-_Eastern_Florida_-_Stuart_to_Palm_Coast</v>
      </c>
      <c r="S306" s="8" t="str">
        <f t="shared" si="33"/>
        <v>Central_-_Eastern_Florida_-_Stuart_to_Palm_Coast_FL_Regional_Map_RM_2021.jpg</v>
      </c>
      <c r="T306" s="1"/>
      <c r="U306" s="1" t="s">
        <v>293</v>
      </c>
      <c r="V306" s="8" t="str">
        <f t="shared" si="29"/>
        <v>Central_-_Eastern_Florida_-_Stuart_to_Palm_Coast_Florida_Regional_Map_RM</v>
      </c>
      <c r="W306" s="8" t="str">
        <f t="shared" si="31"/>
        <v>central-eastern-florida-stuart-to-palm-coast-florida-regional-map-rm</v>
      </c>
    </row>
    <row r="307" spans="1:23" ht="12.75">
      <c r="A307" s="1" t="s">
        <v>251</v>
      </c>
      <c r="B307" s="1" t="s">
        <v>144</v>
      </c>
      <c r="C307" s="1" t="s">
        <v>466</v>
      </c>
      <c r="D307" s="1" t="s">
        <v>376</v>
      </c>
      <c r="E307" s="1" t="s">
        <v>611</v>
      </c>
      <c r="F307" s="6"/>
      <c r="G307" s="79"/>
      <c r="H307" s="75" t="s">
        <v>611</v>
      </c>
      <c r="I307" s="1" t="s">
        <v>145</v>
      </c>
      <c r="J307" s="1" t="s">
        <v>252</v>
      </c>
      <c r="K307" s="1" t="s">
        <v>253</v>
      </c>
      <c r="L307" s="1" t="s">
        <v>350</v>
      </c>
      <c r="M307" s="1" t="s">
        <v>472</v>
      </c>
      <c r="N307" s="4">
        <v>2006</v>
      </c>
      <c r="O307" s="4"/>
      <c r="P307" s="2" t="s">
        <v>216</v>
      </c>
      <c r="Q307" t="str">
        <f t="shared" si="32"/>
        <v>Central_Florida</v>
      </c>
      <c r="S307" s="8" t="str">
        <f t="shared" si="33"/>
        <v>Central_Florida_FL_Regional_Map_AMC_2006.jpg</v>
      </c>
      <c r="T307" s="1"/>
      <c r="U307" s="1" t="s">
        <v>293</v>
      </c>
      <c r="V307" s="8" t="str">
        <f t="shared" si="29"/>
        <v>Central_Florida_Florida_Regional_Map_AMC</v>
      </c>
      <c r="W307" s="8" t="str">
        <f t="shared" si="31"/>
        <v>central-florida-florida-regional-map-amc</v>
      </c>
    </row>
    <row r="308" spans="1:23" ht="12.75">
      <c r="A308" s="1" t="s">
        <v>357</v>
      </c>
      <c r="B308" s="1" t="s">
        <v>144</v>
      </c>
      <c r="C308" s="1" t="s">
        <v>466</v>
      </c>
      <c r="D308" s="1" t="s">
        <v>467</v>
      </c>
      <c r="E308" s="1" t="s">
        <v>1834</v>
      </c>
      <c r="F308" s="6" t="s">
        <v>2324</v>
      </c>
      <c r="G308" s="79">
        <v>4290</v>
      </c>
      <c r="H308" s="75">
        <v>6.95</v>
      </c>
      <c r="I308" s="1" t="s">
        <v>468</v>
      </c>
      <c r="J308" s="1" t="s">
        <v>469</v>
      </c>
      <c r="K308" s="1" t="s">
        <v>470</v>
      </c>
      <c r="L308" s="1" t="s">
        <v>472</v>
      </c>
      <c r="M308" s="1" t="s">
        <v>472</v>
      </c>
      <c r="N308" s="4">
        <v>2021</v>
      </c>
      <c r="O308" s="4"/>
      <c r="P308" s="2"/>
      <c r="Q308" t="str">
        <f>SUBSTITUTE(SUBSTITUTE(SUBSTITUTE(SUBSTITUTE(SUBSTITUTE(SUBSTITUTE(SUBSTITUTE(A308,")",),"(",),".",),",","_"),"&amp;","-"),"/","-")," ","_")</f>
        <v>Cocoa_-_Melbourne_-_Brevard_County_-_Space_Coast</v>
      </c>
      <c r="S308" s="8" t="str">
        <f>+TRIM(Q308)&amp;"_"&amp;TRIM(B308)&amp;"_"&amp;TRIM(PROPER(D308))&amp;"_"&amp;TRIM(PROPER(C308))&amp;"_"&amp;TRIM(L308)&amp;"_"&amp;TRIM(N308)&amp;".jpg"</f>
        <v>Cocoa_-_Melbourne_-_Brevard_County_-_Space_Coast_FL_Street_Map_GMJ_2021.jpg</v>
      </c>
      <c r="T308" s="1"/>
      <c r="U308" s="1" t="s">
        <v>293</v>
      </c>
      <c r="V308" s="8" t="str">
        <f>+TRIM(Q308)&amp;"_"&amp;TRIM(U308)&amp;"_"&amp;TRIM(PROPER(D308))&amp;"_"&amp;TRIM(PROPER(C308))&amp;"_"&amp;TRIM(L308)</f>
        <v>Cocoa_-_Melbourne_-_Brevard_County_-_Space_Coast_Florida_Street_Map_GMJ</v>
      </c>
      <c r="W308" s="8" t="str">
        <f>LOWER(SUBSTITUTE(SUBSTITUTE(SUBSTITUTE(SUBSTITUTE(TRIM(Q308)&amp;"_"&amp;TRIM(U308)&amp;"_"&amp;TRIM(PROPER(D308))&amp;"_"&amp;TRIM(PROPER(C308))&amp;"_"&amp;TRIM(L308)," ","-"),"_","-"),"--","-"),"--","-"))</f>
        <v>cocoa-melbourne-brevard-county-space-coast-florida-street-map-gmj</v>
      </c>
    </row>
    <row r="309" spans="1:23" ht="12.75">
      <c r="A309" s="1" t="s">
        <v>256</v>
      </c>
      <c r="B309" s="1" t="s">
        <v>144</v>
      </c>
      <c r="C309" s="1" t="s">
        <v>466</v>
      </c>
      <c r="D309" s="1" t="s">
        <v>467</v>
      </c>
      <c r="E309" s="1" t="s">
        <v>3376</v>
      </c>
      <c r="F309" s="6" t="s">
        <v>3377</v>
      </c>
      <c r="G309" s="79">
        <v>4866</v>
      </c>
      <c r="H309" s="75">
        <v>7.95</v>
      </c>
      <c r="I309" s="1" t="s">
        <v>468</v>
      </c>
      <c r="J309" s="1" t="s">
        <v>469</v>
      </c>
      <c r="K309" s="1" t="s">
        <v>470</v>
      </c>
      <c r="L309" s="1" t="s">
        <v>472</v>
      </c>
      <c r="M309" s="1" t="s">
        <v>472</v>
      </c>
      <c r="N309" s="4">
        <v>2023</v>
      </c>
      <c r="O309" s="4"/>
      <c r="P309" s="2"/>
      <c r="Q309" t="str">
        <f>SUBSTITUTE(SUBSTITUTE(SUBSTITUTE(SUBSTITUTE(SUBSTITUTE(SUBSTITUTE(SUBSTITUTE(A309,")",),"(",),".",),",","_"),"&amp;","-"),"/","-")," ","_")</f>
        <v>Daytona_Beach</v>
      </c>
      <c r="S309" s="8" t="str">
        <f>+TRIM(Q309)&amp;"_"&amp;TRIM(B309)&amp;"_"&amp;TRIM(PROPER(D309))&amp;"_"&amp;TRIM(PROPER(C309))&amp;"_"&amp;TRIM(L309)&amp;"_"&amp;TRIM(N309)&amp;".jpg"</f>
        <v>Daytona_Beach_FL_Street_Map_GMJ_2023.jpg</v>
      </c>
      <c r="T309" s="1"/>
      <c r="U309" s="1" t="s">
        <v>293</v>
      </c>
      <c r="V309" s="8" t="str">
        <f>+TRIM(Q309)&amp;"_"&amp;TRIM(U309)&amp;"_"&amp;TRIM(PROPER(D309))&amp;"_"&amp;TRIM(PROPER(C309))&amp;"_"&amp;TRIM(L309)</f>
        <v>Daytona_Beach_Florida_Street_Map_GMJ</v>
      </c>
      <c r="W309" s="8" t="str">
        <f>LOWER(SUBSTITUTE(SUBSTITUTE(SUBSTITUTE(SUBSTITUTE(TRIM(Q309)&amp;"_"&amp;TRIM(U309)&amp;"_"&amp;TRIM(PROPER(D309))&amp;"_"&amp;TRIM(PROPER(C309))&amp;"_"&amp;TRIM(L309)," ","-"),"_","-"),"--","-"),"--","-"))</f>
        <v>daytona-beach-florida-street-map-gmj</v>
      </c>
    </row>
    <row r="310" spans="1:23" ht="12.75">
      <c r="A310" s="1"/>
      <c r="B310" s="1"/>
      <c r="C310" s="1"/>
      <c r="D310" s="1"/>
      <c r="E310" s="1"/>
      <c r="F310" s="6"/>
      <c r="G310" s="79"/>
      <c r="H310" s="75"/>
      <c r="I310" s="1"/>
      <c r="J310" s="1"/>
      <c r="K310" s="1"/>
      <c r="L310" s="1"/>
      <c r="M310" s="1"/>
      <c r="N310" s="4"/>
      <c r="O310" s="4"/>
      <c r="P310" s="2"/>
      <c r="T310" s="1"/>
      <c r="U310" s="1"/>
      <c r="V310" s="8"/>
      <c r="W310" s="8"/>
    </row>
    <row r="311" spans="1:23" ht="12.75">
      <c r="A311" s="1" t="s">
        <v>1033</v>
      </c>
      <c r="B311" s="1" t="s">
        <v>144</v>
      </c>
      <c r="C311" s="1" t="s">
        <v>466</v>
      </c>
      <c r="D311" s="1" t="s">
        <v>467</v>
      </c>
      <c r="E311" s="1" t="s">
        <v>1034</v>
      </c>
      <c r="F311" s="6" t="s">
        <v>1035</v>
      </c>
      <c r="G311" s="79">
        <v>4747</v>
      </c>
      <c r="H311" s="75">
        <v>5.95</v>
      </c>
      <c r="I311" s="1" t="s">
        <v>280</v>
      </c>
      <c r="J311" s="1" t="s">
        <v>469</v>
      </c>
      <c r="K311" s="1" t="s">
        <v>470</v>
      </c>
      <c r="L311" s="1" t="s">
        <v>472</v>
      </c>
      <c r="M311" s="1" t="s">
        <v>472</v>
      </c>
      <c r="N311" s="4">
        <v>2011</v>
      </c>
      <c r="O311" s="4"/>
      <c r="P311" s="2"/>
      <c r="Q311" t="str">
        <f t="shared" si="32"/>
        <v>Deltona_-_Deland</v>
      </c>
      <c r="S311" s="8" t="str">
        <f t="shared" si="33"/>
        <v>Deltona_-_Deland_FL_Street_Map_GMJ_2011.jpg</v>
      </c>
      <c r="T311" s="1"/>
      <c r="U311" s="1" t="s">
        <v>293</v>
      </c>
      <c r="V311" s="8" t="str">
        <f aca="true" t="shared" si="34" ref="V311:V399">+TRIM(Q311)&amp;"_"&amp;TRIM(U311)&amp;"_"&amp;TRIM(PROPER(D311))&amp;"_"&amp;TRIM(PROPER(C311))&amp;"_"&amp;TRIM(L311)</f>
        <v>Deltona_-_Deland_Florida_Street_Map_GMJ</v>
      </c>
      <c r="W311" s="8" t="str">
        <f t="shared" si="31"/>
        <v>deltona-deland-florida-street-map-gmj</v>
      </c>
    </row>
    <row r="312" spans="1:23" ht="12.75">
      <c r="A312" s="1" t="s">
        <v>412</v>
      </c>
      <c r="B312" s="1" t="s">
        <v>3179</v>
      </c>
      <c r="C312" s="1" t="s">
        <v>466</v>
      </c>
      <c r="D312" s="1" t="s">
        <v>481</v>
      </c>
      <c r="E312" s="1" t="s">
        <v>413</v>
      </c>
      <c r="F312" s="6" t="s">
        <v>414</v>
      </c>
      <c r="G312" s="79"/>
      <c r="H312" s="75">
        <v>4.95</v>
      </c>
      <c r="I312" s="1" t="s">
        <v>416</v>
      </c>
      <c r="J312" s="1" t="s">
        <v>469</v>
      </c>
      <c r="K312" s="1" t="s">
        <v>470</v>
      </c>
      <c r="L312" s="1" t="s">
        <v>415</v>
      </c>
      <c r="M312" s="1" t="s">
        <v>415</v>
      </c>
      <c r="N312" s="4">
        <v>2008</v>
      </c>
      <c r="O312" s="4"/>
      <c r="P312" s="2" t="s">
        <v>216</v>
      </c>
      <c r="Q312" t="str">
        <f t="shared" si="32"/>
        <v>Florida_</v>
      </c>
      <c r="S312" s="8" t="str">
        <f t="shared" si="33"/>
        <v>Florida__USA_State_Map_MG_2008.jpg</v>
      </c>
      <c r="T312" s="1"/>
      <c r="U312" s="1" t="s">
        <v>293</v>
      </c>
      <c r="V312" s="8" t="str">
        <f t="shared" si="34"/>
        <v>Florida__Florida_State_Map_MG</v>
      </c>
      <c r="W312" s="8" t="str">
        <f t="shared" si="31"/>
        <v>florida-florida-state-map-mg</v>
      </c>
    </row>
    <row r="313" spans="1:23" ht="12.75">
      <c r="A313" s="1" t="s">
        <v>2292</v>
      </c>
      <c r="B313" s="1" t="s">
        <v>144</v>
      </c>
      <c r="C313" s="1" t="s">
        <v>466</v>
      </c>
      <c r="D313" s="1" t="s">
        <v>2293</v>
      </c>
      <c r="E313" s="1" t="s">
        <v>2294</v>
      </c>
      <c r="F313" s="6" t="s">
        <v>2295</v>
      </c>
      <c r="G313" s="79">
        <v>4416</v>
      </c>
      <c r="H313" s="75">
        <v>6.95</v>
      </c>
      <c r="I313" s="1" t="s">
        <v>616</v>
      </c>
      <c r="J313" s="1" t="s">
        <v>469</v>
      </c>
      <c r="K313" s="1" t="s">
        <v>470</v>
      </c>
      <c r="L313" s="1" t="s">
        <v>472</v>
      </c>
      <c r="M313" s="1" t="s">
        <v>472</v>
      </c>
      <c r="N313" s="4">
        <v>2021</v>
      </c>
      <c r="O313" s="4"/>
      <c r="P313" s="2" t="s">
        <v>1459</v>
      </c>
      <c r="Q313" t="str">
        <f>SUBSTITUTE(SUBSTITUTE(SUBSTITUTE(SUBSTITUTE(SUBSTITUTE(SUBSTITUTE(SUBSTITUTE(A313,")",),"(",),".",),",","_"),"&amp;","-"),"/","-")," ","_")</f>
        <v>Florida_Keys_-_Key_West_</v>
      </c>
      <c r="S313" s="8" t="str">
        <f>+TRIM(Q313)&amp;"_"&amp;TRIM(B313)&amp;"_"&amp;TRIM(PROPER(D313))&amp;"_"&amp;TRIM(PROPER(C313))&amp;"_"&amp;TRIM(L313)&amp;"_"&amp;TRIM(N313)&amp;".jpg"</f>
        <v>Florida_Keys_-_Key_West__FL_Area_Map_GMJ_2021.jpg</v>
      </c>
      <c r="T313" s="1"/>
      <c r="U313" s="1" t="s">
        <v>293</v>
      </c>
      <c r="V313" s="8" t="str">
        <f>+TRIM(Q313)&amp;"_"&amp;TRIM(U313)&amp;"_"&amp;TRIM(PROPER(D313))&amp;"_"&amp;TRIM(PROPER(C313))&amp;"_"&amp;TRIM(L313)</f>
        <v>Florida_Keys_-_Key_West__Florida_Area_Map_GMJ</v>
      </c>
      <c r="W313" s="8" t="str">
        <f>LOWER(SUBSTITUTE(SUBSTITUTE(SUBSTITUTE(SUBSTITUTE(TRIM(Q313)&amp;"_"&amp;TRIM(U313)&amp;"_"&amp;TRIM(PROPER(D313))&amp;"_"&amp;TRIM(PROPER(C313))&amp;"_"&amp;TRIM(L313)," ","-"),"_","-"),"--","-"),"--","-"))</f>
        <v>florida-keys-key-west-florida-area-map-gmj</v>
      </c>
    </row>
    <row r="314" spans="1:23" ht="12.75">
      <c r="A314" s="1" t="s">
        <v>1920</v>
      </c>
      <c r="B314" s="1" t="s">
        <v>144</v>
      </c>
      <c r="C314" s="1" t="s">
        <v>466</v>
      </c>
      <c r="D314" s="1" t="s">
        <v>467</v>
      </c>
      <c r="E314" s="1" t="s">
        <v>1918</v>
      </c>
      <c r="F314" s="6" t="s">
        <v>1919</v>
      </c>
      <c r="G314" s="79">
        <v>4416</v>
      </c>
      <c r="H314" s="75">
        <v>6.95</v>
      </c>
      <c r="I314" s="1" t="s">
        <v>616</v>
      </c>
      <c r="J314" s="1" t="s">
        <v>469</v>
      </c>
      <c r="K314" s="1" t="s">
        <v>470</v>
      </c>
      <c r="L314" s="1" t="s">
        <v>472</v>
      </c>
      <c r="M314" s="1" t="s">
        <v>472</v>
      </c>
      <c r="N314" s="4">
        <v>2018</v>
      </c>
      <c r="O314" s="4"/>
      <c r="P314" s="2"/>
      <c r="Q314" t="str">
        <f>SUBSTITUTE(SUBSTITUTE(SUBSTITUTE(SUBSTITUTE(SUBSTITUTE(SUBSTITUTE(SUBSTITUTE(A314,")",),"(",),".",),",","_"),"&amp;","-"),"/","-")," ","_")</f>
        <v>Florida_Keys_-_Key_West_-_Upper_-_Lower_Keys</v>
      </c>
      <c r="S314" s="8" t="str">
        <f>+TRIM(Q314)&amp;"_"&amp;TRIM(B314)&amp;"_"&amp;TRIM(PROPER(D314))&amp;"_"&amp;TRIM(PROPER(C314))&amp;"_"&amp;TRIM(L314)&amp;"_"&amp;TRIM(N314)&amp;".jpg"</f>
        <v>Florida_Keys_-_Key_West_-_Upper_-_Lower_Keys_FL_Street_Map_GMJ_2018.jpg</v>
      </c>
      <c r="T314" s="1"/>
      <c r="U314" s="1" t="s">
        <v>293</v>
      </c>
      <c r="V314" s="8" t="str">
        <f>+TRIM(Q314)&amp;"_"&amp;TRIM(U314)&amp;"_"&amp;TRIM(PROPER(D314))&amp;"_"&amp;TRIM(PROPER(C314))&amp;"_"&amp;TRIM(L314)</f>
        <v>Florida_Keys_-_Key_West_-_Upper_-_Lower_Keys_Florida_Street_Map_GMJ</v>
      </c>
      <c r="W314" s="8" t="str">
        <f>LOWER(SUBSTITUTE(SUBSTITUTE(SUBSTITUTE(SUBSTITUTE(TRIM(Q314)&amp;"_"&amp;TRIM(U314)&amp;"_"&amp;TRIM(PROPER(D314))&amp;"_"&amp;TRIM(PROPER(C314))&amp;"_"&amp;TRIM(L314)," ","-"),"_","-"),"--","-"),"--","-"))</f>
        <v>florida-keys-key-west-upper-lower-keys-florida-street-map-gmj</v>
      </c>
    </row>
    <row r="315" spans="1:23" ht="12.75">
      <c r="A315" s="1" t="s">
        <v>1371</v>
      </c>
      <c r="B315" s="1" t="s">
        <v>144</v>
      </c>
      <c r="C315" s="1" t="s">
        <v>466</v>
      </c>
      <c r="D315" s="1" t="s">
        <v>467</v>
      </c>
      <c r="E315" s="1" t="s">
        <v>2864</v>
      </c>
      <c r="F315" s="6" t="s">
        <v>2865</v>
      </c>
      <c r="G315" s="79">
        <v>4762</v>
      </c>
      <c r="H315" s="75">
        <v>6.95</v>
      </c>
      <c r="I315" s="1" t="s">
        <v>616</v>
      </c>
      <c r="J315" s="1" t="s">
        <v>469</v>
      </c>
      <c r="K315" s="1" t="s">
        <v>470</v>
      </c>
      <c r="L315" s="1" t="s">
        <v>472</v>
      </c>
      <c r="M315" s="1" t="s">
        <v>472</v>
      </c>
      <c r="N315" s="4">
        <v>2022</v>
      </c>
      <c r="O315" s="4"/>
      <c r="P315" s="2"/>
      <c r="Q315" t="str">
        <f>SUBSTITUTE(SUBSTITUTE(SUBSTITUTE(SUBSTITUTE(SUBSTITUTE(SUBSTITUTE(SUBSTITUTE(A315,")",),"(",),".",),",","_"),"&amp;","-"),"/","-")," ","_")</f>
        <v>Fort_Lauderdale_-_Hollywood_-_Broward_County</v>
      </c>
      <c r="S315" s="8" t="str">
        <f>+TRIM(Q315)&amp;"_"&amp;TRIM(B315)&amp;"_"&amp;TRIM(PROPER(D315))&amp;"_"&amp;TRIM(PROPER(C315))&amp;"_"&amp;TRIM(L315)&amp;"_"&amp;TRIM(N315)&amp;".jpg"</f>
        <v>Fort_Lauderdale_-_Hollywood_-_Broward_County_FL_Street_Map_GMJ_2022.jpg</v>
      </c>
      <c r="T315" s="1"/>
      <c r="U315" s="1" t="s">
        <v>293</v>
      </c>
      <c r="V315" s="8" t="str">
        <f>+TRIM(Q315)&amp;"_"&amp;TRIM(U315)&amp;"_"&amp;TRIM(PROPER(D315))&amp;"_"&amp;TRIM(PROPER(C315))&amp;"_"&amp;TRIM(L315)</f>
        <v>Fort_Lauderdale_-_Hollywood_-_Broward_County_Florida_Street_Map_GMJ</v>
      </c>
      <c r="W315" s="8" t="str">
        <f>LOWER(SUBSTITUTE(SUBSTITUTE(SUBSTITUTE(SUBSTITUTE(TRIM(Q315)&amp;"_"&amp;TRIM(U315)&amp;"_"&amp;TRIM(PROPER(D315))&amp;"_"&amp;TRIM(PROPER(C315))&amp;"_"&amp;TRIM(L315)," ","-"),"_","-"),"--","-"),"--","-"))</f>
        <v>fort-lauderdale-hollywood-broward-county-florida-street-map-gmj</v>
      </c>
    </row>
    <row r="316" spans="1:23" ht="12.75">
      <c r="A316" s="1" t="s">
        <v>695</v>
      </c>
      <c r="B316" s="1" t="s">
        <v>144</v>
      </c>
      <c r="C316" s="1" t="s">
        <v>466</v>
      </c>
      <c r="D316" s="1" t="s">
        <v>467</v>
      </c>
      <c r="E316" s="1" t="s">
        <v>693</v>
      </c>
      <c r="F316" s="6" t="s">
        <v>694</v>
      </c>
      <c r="G316" s="79"/>
      <c r="H316" s="75">
        <v>6.99</v>
      </c>
      <c r="I316" s="1" t="s">
        <v>616</v>
      </c>
      <c r="J316" s="1" t="s">
        <v>469</v>
      </c>
      <c r="K316" s="1" t="s">
        <v>470</v>
      </c>
      <c r="L316" s="1" t="s">
        <v>397</v>
      </c>
      <c r="M316" s="1" t="s">
        <v>472</v>
      </c>
      <c r="N316" s="4">
        <v>2020</v>
      </c>
      <c r="O316" s="4"/>
      <c r="P316" s="2"/>
      <c r="Q316" t="str">
        <f t="shared" si="32"/>
        <v>Fort_Lauderdale_Metro</v>
      </c>
      <c r="S316" s="8" t="str">
        <f t="shared" si="33"/>
        <v>Fort_Lauderdale_Metro_FL_Street_Map_RM_2020.jpg</v>
      </c>
      <c r="T316" s="1"/>
      <c r="U316" s="1" t="s">
        <v>293</v>
      </c>
      <c r="V316" s="8" t="str">
        <f t="shared" si="34"/>
        <v>Fort_Lauderdale_Metro_Florida_Street_Map_RM</v>
      </c>
      <c r="W316" s="8" t="str">
        <f t="shared" si="31"/>
        <v>fort-lauderdale-metro-florida-street-map-rm</v>
      </c>
    </row>
    <row r="317" spans="1:23" ht="12.75">
      <c r="A317" s="1" t="s">
        <v>264</v>
      </c>
      <c r="B317" s="1" t="s">
        <v>144</v>
      </c>
      <c r="C317" s="1" t="s">
        <v>466</v>
      </c>
      <c r="D317" s="1" t="s">
        <v>467</v>
      </c>
      <c r="E317" s="1" t="s">
        <v>3246</v>
      </c>
      <c r="F317" s="6" t="s">
        <v>3247</v>
      </c>
      <c r="G317" s="79">
        <v>4457</v>
      </c>
      <c r="H317" s="75">
        <v>8.95</v>
      </c>
      <c r="I317" s="1" t="s">
        <v>468</v>
      </c>
      <c r="J317" s="1" t="s">
        <v>1234</v>
      </c>
      <c r="K317" s="1" t="s">
        <v>470</v>
      </c>
      <c r="L317" s="1" t="s">
        <v>472</v>
      </c>
      <c r="M317" s="1" t="s">
        <v>472</v>
      </c>
      <c r="N317" s="4">
        <v>2023</v>
      </c>
      <c r="O317" s="4"/>
      <c r="P317" s="25"/>
      <c r="Q317" t="str">
        <f>SUBSTITUTE(SUBSTITUTE(SUBSTITUTE(SUBSTITUTE(SUBSTITUTE(SUBSTITUTE(SUBSTITUTE(A317,")",),"(",),".",),",","_"),"&amp;","-"),"/","-")," ","_")</f>
        <v>Fort_Myers_-_Cape_Coral_-_Sanibel_Island_-_Lee_County</v>
      </c>
      <c r="S317" s="8" t="str">
        <f>+TRIM(Q317)&amp;"_"&amp;TRIM(B317)&amp;"_"&amp;TRIM(PROPER(D317))&amp;"_"&amp;TRIM(PROPER(C317))&amp;"_"&amp;TRIM(L317)&amp;"_"&amp;TRIM(N317)&amp;".jpg"</f>
        <v>Fort_Myers_-_Cape_Coral_-_Sanibel_Island_-_Lee_County_FL_Street_Map_GMJ_2023.jpg</v>
      </c>
      <c r="T317" s="1"/>
      <c r="U317" s="1" t="s">
        <v>293</v>
      </c>
      <c r="V317" s="8" t="str">
        <f>+TRIM(Q317)&amp;"_"&amp;TRIM(U317)&amp;"_"&amp;TRIM(PROPER(D317))&amp;"_"&amp;TRIM(PROPER(C317))&amp;"_"&amp;TRIM(L317)</f>
        <v>Fort_Myers_-_Cape_Coral_-_Sanibel_Island_-_Lee_County_Florida_Street_Map_GMJ</v>
      </c>
      <c r="W317" s="8" t="str">
        <f>LOWER(SUBSTITUTE(SUBSTITUTE(SUBSTITUTE(SUBSTITUTE(TRIM(Q317)&amp;"_"&amp;TRIM(U317)&amp;"_"&amp;TRIM(PROPER(D317))&amp;"_"&amp;TRIM(PROPER(C317))&amp;"_"&amp;TRIM(L317)," ","-"),"_","-"),"--","-"),"--","-"))</f>
        <v>fort-myers-cape-coral-sanibel-island-lee-county-florida-street-map-gmj</v>
      </c>
    </row>
    <row r="318" spans="1:23" ht="12.75">
      <c r="A318" s="1" t="s">
        <v>264</v>
      </c>
      <c r="B318" s="1" t="s">
        <v>144</v>
      </c>
      <c r="C318" s="1" t="s">
        <v>466</v>
      </c>
      <c r="D318" s="1" t="s">
        <v>467</v>
      </c>
      <c r="E318" s="1" t="s">
        <v>162</v>
      </c>
      <c r="F318" s="6"/>
      <c r="G318" s="79"/>
      <c r="H318" s="75">
        <v>5.95</v>
      </c>
      <c r="I318" s="1" t="s">
        <v>468</v>
      </c>
      <c r="J318" s="1" t="s">
        <v>1234</v>
      </c>
      <c r="K318" s="1" t="s">
        <v>470</v>
      </c>
      <c r="L318" s="1" t="s">
        <v>1401</v>
      </c>
      <c r="M318" s="1" t="s">
        <v>472</v>
      </c>
      <c r="N318" s="4">
        <v>2019</v>
      </c>
      <c r="O318" s="4"/>
      <c r="P318" s="25"/>
      <c r="Q318" t="str">
        <f t="shared" si="32"/>
        <v>Fort_Myers_-_Cape_Coral_-_Sanibel_Island_-_Lee_County</v>
      </c>
      <c r="S318" s="8" t="str">
        <f t="shared" si="33"/>
        <v>Fort_Myers_-_Cape_Coral_-_Sanibel_Island_-_Lee_County_FL_Street_Map_AAA_2019.jpg</v>
      </c>
      <c r="T318" s="1"/>
      <c r="U318" s="1" t="s">
        <v>293</v>
      </c>
      <c r="V318" s="8" t="str">
        <f t="shared" si="34"/>
        <v>Fort_Myers_-_Cape_Coral_-_Sanibel_Island_-_Lee_County_Florida_Street_Map_AAA</v>
      </c>
      <c r="W318" s="8" t="str">
        <f t="shared" si="31"/>
        <v>fort-myers-cape-coral-sanibel-island-lee-county-florida-street-map-aaa</v>
      </c>
    </row>
    <row r="319" spans="1:23" ht="12.75">
      <c r="A319" s="1" t="s">
        <v>264</v>
      </c>
      <c r="B319" s="1" t="s">
        <v>144</v>
      </c>
      <c r="C319" s="1" t="s">
        <v>466</v>
      </c>
      <c r="D319" s="1" t="s">
        <v>467</v>
      </c>
      <c r="E319" s="1" t="s">
        <v>703</v>
      </c>
      <c r="F319" s="6" t="s">
        <v>696</v>
      </c>
      <c r="G319" s="79"/>
      <c r="H319" s="75">
        <v>6.99</v>
      </c>
      <c r="I319" s="1" t="s">
        <v>468</v>
      </c>
      <c r="J319" s="1" t="s">
        <v>469</v>
      </c>
      <c r="K319" s="1" t="s">
        <v>470</v>
      </c>
      <c r="L319" s="1" t="s">
        <v>397</v>
      </c>
      <c r="M319" s="1" t="s">
        <v>472</v>
      </c>
      <c r="N319" s="4">
        <v>2019</v>
      </c>
      <c r="O319" s="4"/>
      <c r="P319" s="2"/>
      <c r="Q319" t="str">
        <f t="shared" si="32"/>
        <v>Fort_Myers_-_Cape_Coral_-_Sanibel_Island_-_Lee_County</v>
      </c>
      <c r="S319" s="8" t="str">
        <f t="shared" si="33"/>
        <v>Fort_Myers_-_Cape_Coral_-_Sanibel_Island_-_Lee_County_FL_Street_Map_RM_2019.jpg</v>
      </c>
      <c r="T319" s="1"/>
      <c r="U319" s="1" t="s">
        <v>293</v>
      </c>
      <c r="V319" s="8" t="str">
        <f t="shared" si="34"/>
        <v>Fort_Myers_-_Cape_Coral_-_Sanibel_Island_-_Lee_County_Florida_Street_Map_RM</v>
      </c>
      <c r="W319" s="8" t="str">
        <f t="shared" si="31"/>
        <v>fort-myers-cape-coral-sanibel-island-lee-county-florida-street-map-rm</v>
      </c>
    </row>
    <row r="320" spans="1:23" ht="12.75">
      <c r="A320" s="1" t="s">
        <v>163</v>
      </c>
      <c r="B320" s="1" t="s">
        <v>144</v>
      </c>
      <c r="C320" s="1" t="s">
        <v>466</v>
      </c>
      <c r="D320" s="1" t="s">
        <v>467</v>
      </c>
      <c r="E320" s="1" t="s">
        <v>3029</v>
      </c>
      <c r="F320" s="6" t="s">
        <v>3030</v>
      </c>
      <c r="G320" s="79">
        <v>4849</v>
      </c>
      <c r="H320" s="75">
        <v>7.95</v>
      </c>
      <c r="I320" s="1" t="s">
        <v>468</v>
      </c>
      <c r="J320" s="1" t="s">
        <v>469</v>
      </c>
      <c r="K320" s="1" t="s">
        <v>470</v>
      </c>
      <c r="L320" s="1" t="s">
        <v>472</v>
      </c>
      <c r="M320" s="1" t="s">
        <v>472</v>
      </c>
      <c r="N320" s="4">
        <v>2022</v>
      </c>
      <c r="O320" s="4"/>
      <c r="P320" s="2"/>
      <c r="Q320" t="str">
        <f t="shared" si="32"/>
        <v>Fort_Pierce_-_Port_St_Lucie_-_Vero_Beach_-_Sebastian</v>
      </c>
      <c r="S320" s="8" t="str">
        <f t="shared" si="33"/>
        <v>Fort_Pierce_-_Port_St_Lucie_-_Vero_Beach_-_Sebastian_FL_Street_Map_GMJ_2022.jpg</v>
      </c>
      <c r="T320" s="1"/>
      <c r="U320" s="1" t="s">
        <v>293</v>
      </c>
      <c r="V320" s="8" t="str">
        <f t="shared" si="34"/>
        <v>Fort_Pierce_-_Port_St_Lucie_-_Vero_Beach_-_Sebastian_Florida_Street_Map_GMJ</v>
      </c>
      <c r="W320" s="8" t="str">
        <f t="shared" si="31"/>
        <v>fort-pierce-port-st-lucie-vero-beach-sebastian-florida-street-map-gmj</v>
      </c>
    </row>
    <row r="321" spans="1:23" ht="12.75">
      <c r="A321" s="1" t="s">
        <v>3009</v>
      </c>
      <c r="B321" s="1" t="s">
        <v>144</v>
      </c>
      <c r="C321" s="1" t="s">
        <v>466</v>
      </c>
      <c r="D321" s="1" t="s">
        <v>467</v>
      </c>
      <c r="E321" s="1" t="s">
        <v>2866</v>
      </c>
      <c r="F321" s="6" t="s">
        <v>2867</v>
      </c>
      <c r="G321" s="79">
        <v>4514</v>
      </c>
      <c r="H321" s="75">
        <v>7.95</v>
      </c>
      <c r="I321" s="1" t="s">
        <v>468</v>
      </c>
      <c r="J321" s="1" t="s">
        <v>469</v>
      </c>
      <c r="K321" s="1" t="s">
        <v>470</v>
      </c>
      <c r="L321" s="1" t="s">
        <v>472</v>
      </c>
      <c r="M321" s="1" t="s">
        <v>472</v>
      </c>
      <c r="N321" s="4">
        <v>2022</v>
      </c>
      <c r="O321" s="4"/>
      <c r="P321" s="2"/>
      <c r="Q321" t="str">
        <f t="shared" si="32"/>
        <v>Fort_Walton_Beach_-_Crestview_-_Destin</v>
      </c>
      <c r="S321" s="8" t="str">
        <f t="shared" si="33"/>
        <v>Fort_Walton_Beach_-_Crestview_-_Destin_FL_Street_Map_GMJ_2022.jpg</v>
      </c>
      <c r="T321" s="1"/>
      <c r="U321" s="1" t="s">
        <v>293</v>
      </c>
      <c r="V321" s="8" t="str">
        <f t="shared" si="34"/>
        <v>Fort_Walton_Beach_-_Crestview_-_Destin_Florida_Street_Map_GMJ</v>
      </c>
      <c r="W321" s="8" t="str">
        <f t="shared" si="31"/>
        <v>fort-walton-beach-crestview-destin-florida-street-map-gmj</v>
      </c>
    </row>
    <row r="322" spans="1:23" ht="12.75">
      <c r="A322" s="1" t="s">
        <v>1032</v>
      </c>
      <c r="B322" s="1" t="s">
        <v>144</v>
      </c>
      <c r="C322" s="1" t="s">
        <v>466</v>
      </c>
      <c r="D322" s="1" t="s">
        <v>467</v>
      </c>
      <c r="E322" s="1" t="s">
        <v>3080</v>
      </c>
      <c r="F322" s="6" t="s">
        <v>3081</v>
      </c>
      <c r="G322" s="79">
        <v>4746</v>
      </c>
      <c r="H322" s="75">
        <v>7.95</v>
      </c>
      <c r="I322" s="1" t="s">
        <v>616</v>
      </c>
      <c r="J322" s="1" t="s">
        <v>469</v>
      </c>
      <c r="K322" s="1" t="s">
        <v>470</v>
      </c>
      <c r="L322" s="1" t="s">
        <v>472</v>
      </c>
      <c r="M322" s="1" t="s">
        <v>472</v>
      </c>
      <c r="N322" s="4">
        <v>2022</v>
      </c>
      <c r="O322" s="4"/>
      <c r="P322" s="2"/>
      <c r="Q322" t="str">
        <f t="shared" si="32"/>
        <v>Gainesville_-_Ocala_-_University_of_Florida</v>
      </c>
      <c r="S322" s="8" t="str">
        <f t="shared" si="33"/>
        <v>Gainesville_-_Ocala_-_University_of_Florida_FL_Street_Map_GMJ_2022.jpg</v>
      </c>
      <c r="T322" s="1"/>
      <c r="U322" s="1" t="s">
        <v>293</v>
      </c>
      <c r="V322" s="8" t="str">
        <f t="shared" si="34"/>
        <v>Gainesville_-_Ocala_-_University_of_Florida_Florida_Street_Map_GMJ</v>
      </c>
      <c r="W322" s="8" t="str">
        <f t="shared" si="31"/>
        <v>gainesville-ocala-university-of-florida-florida-street-map-gmj</v>
      </c>
    </row>
    <row r="323" spans="1:23" ht="12.75">
      <c r="A323" s="1" t="s">
        <v>151</v>
      </c>
      <c r="B323" s="1" t="s">
        <v>144</v>
      </c>
      <c r="C323" s="1" t="s">
        <v>466</v>
      </c>
      <c r="D323" s="1" t="s">
        <v>467</v>
      </c>
      <c r="E323" s="1" t="s">
        <v>3363</v>
      </c>
      <c r="F323" s="6" t="s">
        <v>3362</v>
      </c>
      <c r="G323" s="79">
        <v>4777</v>
      </c>
      <c r="H323" s="75">
        <v>7.95</v>
      </c>
      <c r="I323" s="1" t="s">
        <v>96</v>
      </c>
      <c r="J323" s="1" t="s">
        <v>469</v>
      </c>
      <c r="K323" s="1" t="s">
        <v>470</v>
      </c>
      <c r="L323" s="1" t="s">
        <v>472</v>
      </c>
      <c r="M323" s="1" t="s">
        <v>472</v>
      </c>
      <c r="N323" s="4">
        <v>2024</v>
      </c>
      <c r="O323" s="4"/>
      <c r="P323" s="2"/>
      <c r="Q323" t="str">
        <f>SUBSTITUTE(SUBSTITUTE(SUBSTITUTE(SUBSTITUTE(SUBSTITUTE(SUBSTITUTE(SUBSTITUTE(A323,")",),"(",),".",),",","_"),"&amp;","-"),"/","-")," ","_")</f>
        <v>Jacksonville</v>
      </c>
      <c r="S323" s="8" t="str">
        <f>+TRIM(Q323)&amp;"_"&amp;TRIM(B323)&amp;"_"&amp;TRIM(PROPER(D323))&amp;"_"&amp;TRIM(PROPER(C323))&amp;"_"&amp;TRIM(L323)&amp;"_"&amp;TRIM(N323)&amp;".jpg"</f>
        <v>Jacksonville_FL_Street_Map_GMJ_2024.jpg</v>
      </c>
      <c r="T323" s="1"/>
      <c r="U323" s="1" t="s">
        <v>293</v>
      </c>
      <c r="V323" s="8" t="str">
        <f>+TRIM(Q323)&amp;"_"&amp;TRIM(U323)&amp;"_"&amp;TRIM(PROPER(D323))&amp;"_"&amp;TRIM(PROPER(C323))&amp;"_"&amp;TRIM(L323)</f>
        <v>Jacksonville_Florida_Street_Map_GMJ</v>
      </c>
      <c r="W323" s="8" t="str">
        <f>LOWER(SUBSTITUTE(SUBSTITUTE(SUBSTITUTE(SUBSTITUTE(TRIM(Q323)&amp;"_"&amp;TRIM(U323)&amp;"_"&amp;TRIM(PROPER(D323))&amp;"_"&amp;TRIM(PROPER(C323))&amp;"_"&amp;TRIM(L323)," ","-"),"_","-"),"--","-"),"--","-"))</f>
        <v>jacksonville-florida-street-map-gmj</v>
      </c>
    </row>
    <row r="324" spans="1:23" ht="12.75">
      <c r="A324" s="1"/>
      <c r="B324" s="1"/>
      <c r="C324" s="1"/>
      <c r="D324" s="1"/>
      <c r="E324" s="1"/>
      <c r="F324" s="6"/>
      <c r="G324" s="79"/>
      <c r="H324" s="75"/>
      <c r="I324" s="1"/>
      <c r="J324" s="1"/>
      <c r="K324" s="1"/>
      <c r="L324" s="1"/>
      <c r="M324" s="1"/>
      <c r="N324" s="4"/>
      <c r="O324" s="4"/>
      <c r="P324" s="2"/>
      <c r="Q324">
        <f t="shared" si="32"/>
      </c>
      <c r="S324" s="8" t="str">
        <f t="shared" si="33"/>
        <v>_____.jpg</v>
      </c>
      <c r="T324" s="1"/>
      <c r="U324" s="1" t="s">
        <v>293</v>
      </c>
      <c r="V324" s="8" t="str">
        <f t="shared" si="34"/>
        <v>_Florida___</v>
      </c>
      <c r="W324" s="8" t="str">
        <f t="shared" si="31"/>
        <v>-florida-</v>
      </c>
    </row>
    <row r="325" spans="1:23" ht="12.75">
      <c r="A325" s="1" t="s">
        <v>151</v>
      </c>
      <c r="B325" s="1" t="s">
        <v>144</v>
      </c>
      <c r="C325" s="1" t="s">
        <v>466</v>
      </c>
      <c r="D325" s="1" t="s">
        <v>467</v>
      </c>
      <c r="E325" s="1" t="s">
        <v>2105</v>
      </c>
      <c r="F325" s="6" t="s">
        <v>704</v>
      </c>
      <c r="G325" s="79"/>
      <c r="H325" s="75">
        <v>6.99</v>
      </c>
      <c r="I325" s="1" t="s">
        <v>96</v>
      </c>
      <c r="J325" s="1" t="s">
        <v>469</v>
      </c>
      <c r="K325" s="1" t="s">
        <v>470</v>
      </c>
      <c r="L325" s="1" t="s">
        <v>397</v>
      </c>
      <c r="M325" s="1" t="s">
        <v>472</v>
      </c>
      <c r="N325" s="4">
        <v>2019</v>
      </c>
      <c r="O325" s="4"/>
      <c r="P325" s="2"/>
      <c r="Q325" t="str">
        <f>SUBSTITUTE(SUBSTITUTE(SUBSTITUTE(SUBSTITUTE(SUBSTITUTE(SUBSTITUTE(SUBSTITUTE(A325,")",),"(",),".",),",","_"),"&amp;","-"),"/","-")," ","_")</f>
        <v>Jacksonville</v>
      </c>
      <c r="S325" s="8" t="str">
        <f>+TRIM(Q325)&amp;"_"&amp;TRIM(B325)&amp;"_"&amp;TRIM(PROPER(D325))&amp;"_"&amp;TRIM(PROPER(C325))&amp;"_"&amp;TRIM(L325)&amp;"_"&amp;TRIM(N325)&amp;".jpg"</f>
        <v>Jacksonville_FL_Street_Map_RM_2019.jpg</v>
      </c>
      <c r="T325" s="1"/>
      <c r="U325" s="1" t="s">
        <v>293</v>
      </c>
      <c r="V325" s="8" t="str">
        <f>+TRIM(Q325)&amp;"_"&amp;TRIM(U325)&amp;"_"&amp;TRIM(PROPER(D325))&amp;"_"&amp;TRIM(PROPER(C325))&amp;"_"&amp;TRIM(L325)</f>
        <v>Jacksonville_Florida_Street_Map_RM</v>
      </c>
      <c r="W325" s="8" t="str">
        <f>LOWER(SUBSTITUTE(SUBSTITUTE(SUBSTITUTE(SUBSTITUTE(TRIM(Q325)&amp;"_"&amp;TRIM(U325)&amp;"_"&amp;TRIM(PROPER(D325))&amp;"_"&amp;TRIM(PROPER(C325))&amp;"_"&amp;TRIM(L325)," ","-"),"_","-"),"--","-"),"--","-"))</f>
        <v>jacksonville-florida-street-map-rm</v>
      </c>
    </row>
    <row r="326" spans="1:23" ht="12.75">
      <c r="A326" s="1" t="s">
        <v>166</v>
      </c>
      <c r="B326" s="1" t="s">
        <v>144</v>
      </c>
      <c r="C326" s="1" t="s">
        <v>466</v>
      </c>
      <c r="D326" s="1" t="s">
        <v>467</v>
      </c>
      <c r="E326" s="1" t="s">
        <v>2201</v>
      </c>
      <c r="F326" s="6" t="s">
        <v>2202</v>
      </c>
      <c r="G326" s="79">
        <v>4269</v>
      </c>
      <c r="H326" s="75">
        <v>6.95</v>
      </c>
      <c r="I326" s="1" t="s">
        <v>468</v>
      </c>
      <c r="J326" s="1" t="s">
        <v>469</v>
      </c>
      <c r="K326" s="1" t="s">
        <v>470</v>
      </c>
      <c r="L326" s="1" t="s">
        <v>472</v>
      </c>
      <c r="M326" s="1" t="s">
        <v>472</v>
      </c>
      <c r="N326" s="4">
        <v>2020</v>
      </c>
      <c r="O326" s="4"/>
      <c r="P326" s="2"/>
      <c r="Q326" t="str">
        <f t="shared" si="32"/>
        <v>Kissimmee_-_St_Cloud_-_Osceola_County</v>
      </c>
      <c r="S326" s="8" t="str">
        <f t="shared" si="33"/>
        <v>Kissimmee_-_St_Cloud_-_Osceola_County_FL_Street_Map_GMJ_2020.jpg</v>
      </c>
      <c r="T326" s="1"/>
      <c r="U326" s="1" t="s">
        <v>293</v>
      </c>
      <c r="V326" s="8" t="str">
        <f t="shared" si="34"/>
        <v>Kissimmee_-_St_Cloud_-_Osceola_County_Florida_Street_Map_GMJ</v>
      </c>
      <c r="W326" s="8" t="str">
        <f t="shared" si="31"/>
        <v>kissimmee-st-cloud-osceola-county-florida-street-map-gmj</v>
      </c>
    </row>
    <row r="327" spans="1:23" ht="12.75">
      <c r="A327" s="1" t="s">
        <v>631</v>
      </c>
      <c r="B327" s="1" t="s">
        <v>144</v>
      </c>
      <c r="C327" s="1" t="s">
        <v>466</v>
      </c>
      <c r="D327" s="1" t="s">
        <v>467</v>
      </c>
      <c r="E327" s="1" t="s">
        <v>1422</v>
      </c>
      <c r="F327" s="6" t="s">
        <v>1294</v>
      </c>
      <c r="G327" s="79">
        <v>4784</v>
      </c>
      <c r="H327" s="75">
        <v>5.95</v>
      </c>
      <c r="I327" s="1" t="s">
        <v>468</v>
      </c>
      <c r="J327" s="1" t="s">
        <v>469</v>
      </c>
      <c r="K327" s="1" t="s">
        <v>470</v>
      </c>
      <c r="L327" s="1" t="s">
        <v>472</v>
      </c>
      <c r="M327" s="1" t="s">
        <v>472</v>
      </c>
      <c r="N327" s="4">
        <v>2012</v>
      </c>
      <c r="O327" s="4"/>
      <c r="P327" s="2"/>
      <c r="Q327" t="str">
        <f t="shared" si="32"/>
        <v>Lakeland_-_Winter_Haven</v>
      </c>
      <c r="S327" s="8" t="str">
        <f t="shared" si="33"/>
        <v>Lakeland_-_Winter_Haven_FL_Street_Map_GMJ_2012.jpg</v>
      </c>
      <c r="T327" s="1"/>
      <c r="U327" s="1" t="s">
        <v>293</v>
      </c>
      <c r="V327" s="8" t="str">
        <f t="shared" si="34"/>
        <v>Lakeland_-_Winter_Haven_Florida_Street_Map_GMJ</v>
      </c>
      <c r="W327" s="8" t="str">
        <f t="shared" si="31"/>
        <v>lakeland-winter-haven-florida-street-map-gmj</v>
      </c>
    </row>
    <row r="328" spans="1:23" ht="12.75">
      <c r="A328" s="1" t="s">
        <v>2925</v>
      </c>
      <c r="B328" s="1" t="s">
        <v>144</v>
      </c>
      <c r="C328" s="1" t="s">
        <v>466</v>
      </c>
      <c r="D328" s="1" t="s">
        <v>467</v>
      </c>
      <c r="E328" s="1" t="s">
        <v>2868</v>
      </c>
      <c r="F328" s="6" t="s">
        <v>2869</v>
      </c>
      <c r="G328" s="79">
        <v>4761</v>
      </c>
      <c r="H328" s="75">
        <v>7.95</v>
      </c>
      <c r="I328" s="1" t="s">
        <v>468</v>
      </c>
      <c r="J328" s="1" t="s">
        <v>575</v>
      </c>
      <c r="K328" s="1" t="s">
        <v>470</v>
      </c>
      <c r="L328" s="1" t="s">
        <v>472</v>
      </c>
      <c r="M328" s="1" t="s">
        <v>472</v>
      </c>
      <c r="N328" s="4">
        <v>2022</v>
      </c>
      <c r="O328" s="4"/>
      <c r="P328" s="2"/>
      <c r="Q328" t="str">
        <f>SUBSTITUTE(SUBSTITUTE(SUBSTITUTE(SUBSTITUTE(SUBSTITUTE(SUBSTITUTE(SUBSTITUTE(A328,")",),"(",),".",),",","_"),"&amp;","-"),"/","-")," ","_")</f>
        <v>Miami__Greater</v>
      </c>
      <c r="S328" s="8" t="str">
        <f>+TRIM(Q328)&amp;"_"&amp;TRIM(B328)&amp;"_"&amp;TRIM(PROPER(D328))&amp;"_"&amp;TRIM(PROPER(C328))&amp;"_"&amp;TRIM(L328)&amp;"_"&amp;TRIM(N328)&amp;".jpg"</f>
        <v>Miami__Greater_FL_Street_Map_GMJ_2022.jpg</v>
      </c>
      <c r="T328" s="1"/>
      <c r="U328" s="1" t="s">
        <v>293</v>
      </c>
      <c r="V328" s="8" t="str">
        <f>+TRIM(Q328)&amp;"_"&amp;TRIM(U328)&amp;"_"&amp;TRIM(PROPER(D328))&amp;"_"&amp;TRIM(PROPER(C328))&amp;"_"&amp;TRIM(L328)</f>
        <v>Miami__Greater_Florida_Street_Map_GMJ</v>
      </c>
      <c r="W328" s="8" t="str">
        <f>LOWER(SUBSTITUTE(SUBSTITUTE(SUBSTITUTE(SUBSTITUTE(TRIM(Q328)&amp;"_"&amp;TRIM(U328)&amp;"_"&amp;TRIM(PROPER(D328))&amp;"_"&amp;TRIM(PROPER(C328))&amp;"_"&amp;TRIM(L328)," ","-"),"_","-"),"--","-"),"--","-"))</f>
        <v>miami-greater-florida-street-map-gmj</v>
      </c>
    </row>
    <row r="329" spans="1:23" ht="12.75">
      <c r="A329" s="1" t="s">
        <v>196</v>
      </c>
      <c r="B329" s="1" t="s">
        <v>144</v>
      </c>
      <c r="C329" s="1" t="s">
        <v>466</v>
      </c>
      <c r="D329" s="1" t="s">
        <v>467</v>
      </c>
      <c r="E329" s="1" t="s">
        <v>705</v>
      </c>
      <c r="F329" s="6" t="s">
        <v>706</v>
      </c>
      <c r="G329" s="79"/>
      <c r="H329" s="75">
        <v>6.99</v>
      </c>
      <c r="I329" s="1" t="s">
        <v>468</v>
      </c>
      <c r="J329" s="1" t="s">
        <v>575</v>
      </c>
      <c r="K329" s="1" t="s">
        <v>470</v>
      </c>
      <c r="L329" s="1" t="s">
        <v>397</v>
      </c>
      <c r="M329" s="1" t="s">
        <v>472</v>
      </c>
      <c r="N329" s="4">
        <v>2017</v>
      </c>
      <c r="O329" s="4"/>
      <c r="P329" s="2"/>
      <c r="Q329" t="str">
        <f t="shared" si="32"/>
        <v>Miami</v>
      </c>
      <c r="S329" s="8" t="str">
        <f t="shared" si="33"/>
        <v>Miami_FL_Street_Map_RM_2017.jpg</v>
      </c>
      <c r="T329" s="1"/>
      <c r="U329" s="1" t="s">
        <v>293</v>
      </c>
      <c r="V329" s="8" t="str">
        <f t="shared" si="34"/>
        <v>Miami_Florida_Street_Map_RM</v>
      </c>
      <c r="W329" s="8" t="str">
        <f t="shared" si="31"/>
        <v>miami-florida-street-map-rm</v>
      </c>
    </row>
    <row r="330" spans="1:23" ht="12.75">
      <c r="A330" s="1" t="s">
        <v>711</v>
      </c>
      <c r="B330" s="1" t="s">
        <v>144</v>
      </c>
      <c r="C330" s="1" t="s">
        <v>466</v>
      </c>
      <c r="D330" s="1" t="s">
        <v>376</v>
      </c>
      <c r="E330" s="1" t="s">
        <v>3060</v>
      </c>
      <c r="F330" s="6" t="s">
        <v>2870</v>
      </c>
      <c r="G330" s="79">
        <v>4518</v>
      </c>
      <c r="H330" s="75">
        <v>6.95</v>
      </c>
      <c r="I330" s="1" t="s">
        <v>145</v>
      </c>
      <c r="J330" s="1" t="s">
        <v>469</v>
      </c>
      <c r="K330" s="1" t="s">
        <v>470</v>
      </c>
      <c r="L330" s="1" t="s">
        <v>472</v>
      </c>
      <c r="M330" s="1" t="s">
        <v>472</v>
      </c>
      <c r="N330" s="4">
        <v>2022</v>
      </c>
      <c r="O330" s="4"/>
      <c r="P330" s="2"/>
      <c r="Q330" t="str">
        <f t="shared" si="32"/>
        <v>Miami_-_Fort_Lauderdale_-_West_Palm_Beach</v>
      </c>
      <c r="S330" s="8" t="str">
        <f t="shared" si="33"/>
        <v>Miami_-_Fort_Lauderdale_-_West_Palm_Beach_FL_Regional_Map_GMJ_2022.jpg</v>
      </c>
      <c r="T330" s="1"/>
      <c r="U330" s="1" t="s">
        <v>293</v>
      </c>
      <c r="V330" s="8" t="str">
        <f t="shared" si="34"/>
        <v>Miami_-_Fort_Lauderdale_-_West_Palm_Beach_Florida_Regional_Map_GMJ</v>
      </c>
      <c r="W330" s="8" t="str">
        <f t="shared" si="31"/>
        <v>miami-fort-lauderdale-west-palm-beach-florida-regional-map-gmj</v>
      </c>
    </row>
    <row r="331" spans="1:23" ht="12.75">
      <c r="A331" s="1" t="s">
        <v>711</v>
      </c>
      <c r="B331" s="1" t="s">
        <v>144</v>
      </c>
      <c r="C331" s="1" t="s">
        <v>466</v>
      </c>
      <c r="D331" s="1" t="s">
        <v>376</v>
      </c>
      <c r="E331" s="1" t="s">
        <v>709</v>
      </c>
      <c r="F331" s="6" t="s">
        <v>710</v>
      </c>
      <c r="G331" s="79"/>
      <c r="H331" s="75">
        <v>6.99</v>
      </c>
      <c r="I331" s="1" t="s">
        <v>145</v>
      </c>
      <c r="J331" s="1" t="s">
        <v>469</v>
      </c>
      <c r="K331" s="1" t="s">
        <v>470</v>
      </c>
      <c r="L331" s="1" t="s">
        <v>397</v>
      </c>
      <c r="M331" s="1" t="s">
        <v>472</v>
      </c>
      <c r="N331" s="4">
        <v>2020</v>
      </c>
      <c r="O331" s="4"/>
      <c r="P331" s="2"/>
      <c r="Q331" t="str">
        <f t="shared" si="32"/>
        <v>Miami_-_Fort_Lauderdale_-_West_Palm_Beach</v>
      </c>
      <c r="S331" s="8" t="str">
        <f t="shared" si="33"/>
        <v>Miami_-_Fort_Lauderdale_-_West_Palm_Beach_FL_Regional_Map_RM_2020.jpg</v>
      </c>
      <c r="T331" s="1"/>
      <c r="U331" s="1" t="s">
        <v>293</v>
      </c>
      <c r="V331" s="8" t="str">
        <f t="shared" si="34"/>
        <v>Miami_-_Fort_Lauderdale_-_West_Palm_Beach_Florida_Regional_Map_RM</v>
      </c>
      <c r="W331" s="8" t="str">
        <f t="shared" si="31"/>
        <v>miami-fort-lauderdale-west-palm-beach-florida-regional-map-rm</v>
      </c>
    </row>
    <row r="332" spans="1:23" ht="12.75">
      <c r="A332" s="1" t="s">
        <v>207</v>
      </c>
      <c r="B332" s="1" t="s">
        <v>144</v>
      </c>
      <c r="C332" s="1" t="s">
        <v>466</v>
      </c>
      <c r="D332" s="1" t="s">
        <v>467</v>
      </c>
      <c r="E332" s="1" t="s">
        <v>1606</v>
      </c>
      <c r="F332" s="6" t="s">
        <v>2871</v>
      </c>
      <c r="G332" s="79">
        <v>4863</v>
      </c>
      <c r="H332" s="75">
        <v>6.95</v>
      </c>
      <c r="I332" s="1" t="s">
        <v>468</v>
      </c>
      <c r="J332" s="1" t="s">
        <v>469</v>
      </c>
      <c r="K332" s="1" t="s">
        <v>470</v>
      </c>
      <c r="L332" s="1" t="s">
        <v>472</v>
      </c>
      <c r="M332" s="1" t="s">
        <v>472</v>
      </c>
      <c r="N332" s="4">
        <v>2022</v>
      </c>
      <c r="O332" s="4"/>
      <c r="P332" s="2"/>
      <c r="Q332" t="str">
        <f>SUBSTITUTE(SUBSTITUTE(SUBSTITUTE(SUBSTITUTE(SUBSTITUTE(SUBSTITUTE(SUBSTITUTE(A332,")",),"(",),".",),",","_"),"&amp;","-"),"/","-")," ","_")</f>
        <v>Naples_-_Marco_Island_-_Bonita_Springs_-_Collier_County</v>
      </c>
      <c r="S332" s="8" t="str">
        <f>+TRIM(Q332)&amp;"_"&amp;TRIM(B332)&amp;"_"&amp;TRIM(PROPER(D332))&amp;"_"&amp;TRIM(PROPER(C332))&amp;"_"&amp;TRIM(L332)&amp;"_"&amp;TRIM(N332)&amp;".jpg"</f>
        <v>Naples_-_Marco_Island_-_Bonita_Springs_-_Collier_County_FL_Street_Map_GMJ_2022.jpg</v>
      </c>
      <c r="T332" s="1"/>
      <c r="U332" s="1" t="s">
        <v>293</v>
      </c>
      <c r="V332" s="8" t="str">
        <f>+TRIM(Q332)&amp;"_"&amp;TRIM(U332)&amp;"_"&amp;TRIM(PROPER(D332))&amp;"_"&amp;TRIM(PROPER(C332))&amp;"_"&amp;TRIM(L332)</f>
        <v>Naples_-_Marco_Island_-_Bonita_Springs_-_Collier_County_Florida_Street_Map_GMJ</v>
      </c>
      <c r="W332" s="8" t="str">
        <f>LOWER(SUBSTITUTE(SUBSTITUTE(SUBSTITUTE(SUBSTITUTE(TRIM(Q332)&amp;"_"&amp;TRIM(U332)&amp;"_"&amp;TRIM(PROPER(D332))&amp;"_"&amp;TRIM(PROPER(C332))&amp;"_"&amp;TRIM(L332)," ","-"),"_","-"),"--","-"),"--","-"))</f>
        <v>naples-marco-island-bonita-springs-collier-county-florida-street-map-gmj</v>
      </c>
    </row>
    <row r="333" spans="1:23" ht="12.75">
      <c r="A333" s="1" t="s">
        <v>207</v>
      </c>
      <c r="B333" s="1" t="s">
        <v>144</v>
      </c>
      <c r="C333" s="1" t="s">
        <v>466</v>
      </c>
      <c r="D333" s="1" t="s">
        <v>467</v>
      </c>
      <c r="E333" s="1" t="s">
        <v>1606</v>
      </c>
      <c r="F333" s="6" t="s">
        <v>2215</v>
      </c>
      <c r="G333" s="79">
        <v>4863</v>
      </c>
      <c r="H333" s="75">
        <v>6.95</v>
      </c>
      <c r="I333" s="1" t="s">
        <v>468</v>
      </c>
      <c r="J333" s="1" t="s">
        <v>469</v>
      </c>
      <c r="K333" s="1" t="s">
        <v>470</v>
      </c>
      <c r="L333" s="1" t="s">
        <v>472</v>
      </c>
      <c r="M333" s="1" t="s">
        <v>472</v>
      </c>
      <c r="N333" s="4">
        <v>2020</v>
      </c>
      <c r="O333" s="4"/>
      <c r="P333" s="2"/>
      <c r="Q333" t="str">
        <f t="shared" si="32"/>
        <v>Naples_-_Marco_Island_-_Bonita_Springs_-_Collier_County</v>
      </c>
      <c r="S333" s="8" t="str">
        <f t="shared" si="33"/>
        <v>Naples_-_Marco_Island_-_Bonita_Springs_-_Collier_County_FL_Street_Map_GMJ_2020.jpg</v>
      </c>
      <c r="T333" s="1"/>
      <c r="U333" s="1" t="s">
        <v>293</v>
      </c>
      <c r="V333" s="8" t="str">
        <f t="shared" si="34"/>
        <v>Naples_-_Marco_Island_-_Bonita_Springs_-_Collier_County_Florida_Street_Map_GMJ</v>
      </c>
      <c r="W333" s="8" t="str">
        <f t="shared" si="31"/>
        <v>naples-marco-island-bonita-springs-collier-county-florida-street-map-gmj</v>
      </c>
    </row>
    <row r="334" spans="1:23" ht="12.75">
      <c r="A334" s="1" t="s">
        <v>2282</v>
      </c>
      <c r="B334" s="1" t="s">
        <v>144</v>
      </c>
      <c r="C334" s="1" t="s">
        <v>466</v>
      </c>
      <c r="D334" s="1" t="s">
        <v>376</v>
      </c>
      <c r="E334" s="1" t="s">
        <v>2283</v>
      </c>
      <c r="F334" s="6" t="s">
        <v>2284</v>
      </c>
      <c r="G334" s="79">
        <v>4460</v>
      </c>
      <c r="H334" s="75">
        <v>6.95</v>
      </c>
      <c r="I334" s="1" t="s">
        <v>145</v>
      </c>
      <c r="J334" s="1" t="s">
        <v>1125</v>
      </c>
      <c r="K334" s="1" t="s">
        <v>470</v>
      </c>
      <c r="L334" s="1" t="s">
        <v>472</v>
      </c>
      <c r="M334" s="1" t="s">
        <v>472</v>
      </c>
      <c r="N334" s="4">
        <v>2021</v>
      </c>
      <c r="O334" s="4"/>
      <c r="P334" s="2"/>
      <c r="Q334" t="str">
        <f>SUBSTITUTE(SUBSTITUTE(SUBSTITUTE(SUBSTITUTE(SUBSTITUTE(SUBSTITUTE(SUBSTITUTE(A334,")",),"(",),".",),",","_"),"&amp;","-"),"/","-")," ","_")</f>
        <v>Orlando_-_Vicinity</v>
      </c>
      <c r="S334" s="8" t="str">
        <f>+TRIM(Q334)&amp;"_"&amp;TRIM(B334)&amp;"_"&amp;TRIM(PROPER(D334))&amp;"_"&amp;TRIM(PROPER(C334))&amp;"_"&amp;TRIM(L334)&amp;"_"&amp;TRIM(N334)&amp;".jpg"</f>
        <v>Orlando_-_Vicinity_FL_Regional_Map_GMJ_2021.jpg</v>
      </c>
      <c r="T334" s="1"/>
      <c r="U334" s="1" t="s">
        <v>293</v>
      </c>
      <c r="V334" s="8" t="str">
        <f>+TRIM(Q334)&amp;"_"&amp;TRIM(U334)&amp;"_"&amp;TRIM(PROPER(D334))&amp;"_"&amp;TRIM(PROPER(C334))&amp;"_"&amp;TRIM(L334)</f>
        <v>Orlando_-_Vicinity_Florida_Regional_Map_GMJ</v>
      </c>
      <c r="W334" s="8" t="str">
        <f>LOWER(SUBSTITUTE(SUBSTITUTE(SUBSTITUTE(SUBSTITUTE(TRIM(Q334)&amp;"_"&amp;TRIM(U334)&amp;"_"&amp;TRIM(PROPER(D334))&amp;"_"&amp;TRIM(PROPER(C334))&amp;"_"&amp;TRIM(L334)," ","-"),"_","-"),"--","-"),"--","-"))</f>
        <v>orlando-vicinity-florida-regional-map-gmj</v>
      </c>
    </row>
    <row r="335" spans="1:23" ht="12.75">
      <c r="A335" s="1" t="s">
        <v>155</v>
      </c>
      <c r="B335" s="1" t="s">
        <v>144</v>
      </c>
      <c r="C335" s="1" t="s">
        <v>466</v>
      </c>
      <c r="D335" s="1" t="s">
        <v>467</v>
      </c>
      <c r="E335" s="1" t="s">
        <v>2300</v>
      </c>
      <c r="F335" s="6" t="s">
        <v>2301</v>
      </c>
      <c r="G335" s="79">
        <v>4462</v>
      </c>
      <c r="H335" s="75">
        <v>7.95</v>
      </c>
      <c r="I335" s="1" t="s">
        <v>164</v>
      </c>
      <c r="J335" s="1" t="s">
        <v>575</v>
      </c>
      <c r="K335" s="1" t="s">
        <v>470</v>
      </c>
      <c r="L335" s="1" t="s">
        <v>472</v>
      </c>
      <c r="M335" s="1" t="s">
        <v>472</v>
      </c>
      <c r="N335" s="4">
        <v>2021</v>
      </c>
      <c r="O335" s="4"/>
      <c r="P335" s="2"/>
      <c r="Q335" t="str">
        <f>SUBSTITUTE(SUBSTITUTE(SUBSTITUTE(SUBSTITUTE(SUBSTITUTE(SUBSTITUTE(SUBSTITUTE(A335,")",),"(",),".",),",","_"),"&amp;","-"),"/","-")," ","_")</f>
        <v>Orlando</v>
      </c>
      <c r="S335" s="8" t="str">
        <f>+TRIM(Q335)&amp;"_"&amp;TRIM(B335)&amp;"_"&amp;TRIM(PROPER(D335))&amp;"_"&amp;TRIM(PROPER(C335))&amp;"_"&amp;TRIM(L335)&amp;"_"&amp;TRIM(N335)&amp;".jpg"</f>
        <v>Orlando_FL_Street_Map_GMJ_2021.jpg</v>
      </c>
      <c r="T335" s="1"/>
      <c r="U335" s="1" t="s">
        <v>293</v>
      </c>
      <c r="V335" s="8" t="str">
        <f>+TRIM(Q335)&amp;"_"&amp;TRIM(U335)&amp;"_"&amp;TRIM(PROPER(D335))&amp;"_"&amp;TRIM(PROPER(C335))&amp;"_"&amp;TRIM(L335)</f>
        <v>Orlando_Florida_Street_Map_GMJ</v>
      </c>
      <c r="W335" s="8" t="str">
        <f>LOWER(SUBSTITUTE(SUBSTITUTE(SUBSTITUTE(SUBSTITUTE(TRIM(Q335)&amp;"_"&amp;TRIM(U335)&amp;"_"&amp;TRIM(PROPER(D335))&amp;"_"&amp;TRIM(PROPER(C335))&amp;"_"&amp;TRIM(L335)," ","-"),"_","-"),"--","-"),"--","-"))</f>
        <v>orlando-florida-street-map-gmj</v>
      </c>
    </row>
    <row r="336" spans="1:23" ht="12.75">
      <c r="A336" s="1" t="s">
        <v>155</v>
      </c>
      <c r="B336" s="1" t="s">
        <v>144</v>
      </c>
      <c r="C336" s="1" t="s">
        <v>466</v>
      </c>
      <c r="D336" s="1" t="s">
        <v>467</v>
      </c>
      <c r="E336" s="1" t="s">
        <v>707</v>
      </c>
      <c r="F336" s="6" t="s">
        <v>708</v>
      </c>
      <c r="G336" s="79"/>
      <c r="H336" s="75">
        <v>6.99</v>
      </c>
      <c r="I336" s="1" t="s">
        <v>164</v>
      </c>
      <c r="J336" s="1" t="s">
        <v>575</v>
      </c>
      <c r="K336" s="1" t="s">
        <v>470</v>
      </c>
      <c r="L336" s="1" t="s">
        <v>397</v>
      </c>
      <c r="M336" s="1" t="s">
        <v>472</v>
      </c>
      <c r="N336" s="4">
        <v>2017</v>
      </c>
      <c r="O336" s="4"/>
      <c r="P336" s="2"/>
      <c r="Q336" t="str">
        <f t="shared" si="32"/>
        <v>Orlando</v>
      </c>
      <c r="S336" s="8" t="str">
        <f t="shared" si="33"/>
        <v>Orlando_FL_Street_Map_RM_2017.jpg</v>
      </c>
      <c r="T336" s="1"/>
      <c r="U336" s="1" t="s">
        <v>293</v>
      </c>
      <c r="V336" s="8" t="str">
        <f t="shared" si="34"/>
        <v>Orlando_Florida_Street_Map_RM</v>
      </c>
      <c r="W336" s="8" t="str">
        <f t="shared" si="31"/>
        <v>orlando-florida-street-map-rm</v>
      </c>
    </row>
    <row r="337" spans="1:23" ht="12.75">
      <c r="A337" s="1" t="s">
        <v>2219</v>
      </c>
      <c r="B337" s="1" t="s">
        <v>144</v>
      </c>
      <c r="C337" s="1" t="s">
        <v>466</v>
      </c>
      <c r="D337" s="1" t="s">
        <v>467</v>
      </c>
      <c r="E337" s="1" t="s">
        <v>2220</v>
      </c>
      <c r="F337" s="6" t="s">
        <v>2872</v>
      </c>
      <c r="G337" s="79">
        <v>4448</v>
      </c>
      <c r="H337" s="75">
        <v>6.95</v>
      </c>
      <c r="I337" s="1" t="s">
        <v>468</v>
      </c>
      <c r="J337" s="1" t="s">
        <v>469</v>
      </c>
      <c r="K337" s="1" t="s">
        <v>470</v>
      </c>
      <c r="L337" s="1" t="s">
        <v>472</v>
      </c>
      <c r="M337" s="1" t="s">
        <v>472</v>
      </c>
      <c r="N337" s="4">
        <v>2022</v>
      </c>
      <c r="O337" s="4"/>
      <c r="P337" s="2"/>
      <c r="Q337" t="str">
        <f>SUBSTITUTE(SUBSTITUTE(SUBSTITUTE(SUBSTITUTE(SUBSTITUTE(SUBSTITUTE(SUBSTITUTE(A337,")",),"(",),".",),",","_"),"&amp;","-"),"/","-")," ","_")</f>
        <v>Panama_City</v>
      </c>
      <c r="S337" s="8" t="str">
        <f>+TRIM(Q337)&amp;"_"&amp;TRIM(B337)&amp;"_"&amp;TRIM(PROPER(D337))&amp;"_"&amp;TRIM(PROPER(C337))&amp;"_"&amp;TRIM(L337)&amp;"_"&amp;TRIM(N337)&amp;".jpg"</f>
        <v>Panama_City_FL_Street_Map_GMJ_2022.jpg</v>
      </c>
      <c r="T337" s="1"/>
      <c r="U337" s="1" t="s">
        <v>293</v>
      </c>
      <c r="V337" s="8" t="str">
        <f>+TRIM(Q337)&amp;"_"&amp;TRIM(U337)&amp;"_"&amp;TRIM(PROPER(D337))&amp;"_"&amp;TRIM(PROPER(C337))&amp;"_"&amp;TRIM(L337)</f>
        <v>Panama_City_Florida_Street_Map_GMJ</v>
      </c>
      <c r="W337" s="8" t="str">
        <f>LOWER(SUBSTITUTE(SUBSTITUTE(SUBSTITUTE(SUBSTITUTE(TRIM(Q337)&amp;"_"&amp;TRIM(U337)&amp;"_"&amp;TRIM(PROPER(D337))&amp;"_"&amp;TRIM(PROPER(C337))&amp;"_"&amp;TRIM(L337)," ","-"),"_","-"),"--","-"),"--","-"))</f>
        <v>panama-city-florida-street-map-gmj</v>
      </c>
    </row>
    <row r="338" spans="1:23" ht="12.75">
      <c r="A338" s="1" t="s">
        <v>2219</v>
      </c>
      <c r="B338" s="1" t="s">
        <v>144</v>
      </c>
      <c r="C338" s="1" t="s">
        <v>466</v>
      </c>
      <c r="D338" s="1" t="s">
        <v>467</v>
      </c>
      <c r="E338" s="1" t="s">
        <v>2220</v>
      </c>
      <c r="F338" s="6" t="s">
        <v>2221</v>
      </c>
      <c r="G338" s="79">
        <v>4448</v>
      </c>
      <c r="H338" s="75">
        <v>6.95</v>
      </c>
      <c r="I338" s="1" t="s">
        <v>468</v>
      </c>
      <c r="J338" s="1" t="s">
        <v>469</v>
      </c>
      <c r="K338" s="1" t="s">
        <v>470</v>
      </c>
      <c r="L338" s="1" t="s">
        <v>472</v>
      </c>
      <c r="M338" s="1" t="s">
        <v>472</v>
      </c>
      <c r="N338" s="4">
        <v>2020</v>
      </c>
      <c r="O338" s="4"/>
      <c r="P338" s="2"/>
      <c r="Q338" t="str">
        <f t="shared" si="32"/>
        <v>Panama_City</v>
      </c>
      <c r="S338" s="8" t="str">
        <f t="shared" si="33"/>
        <v>Panama_City_FL_Street_Map_GMJ_2020.jpg</v>
      </c>
      <c r="T338" s="1"/>
      <c r="U338" s="1" t="s">
        <v>293</v>
      </c>
      <c r="V338" s="8" t="str">
        <f t="shared" si="34"/>
        <v>Panama_City_Florida_Street_Map_GMJ</v>
      </c>
      <c r="W338" s="8" t="str">
        <f t="shared" si="31"/>
        <v>panama-city-florida-street-map-gmj</v>
      </c>
    </row>
    <row r="339" spans="1:23" ht="12.75">
      <c r="A339" s="1" t="s">
        <v>2222</v>
      </c>
      <c r="B339" s="1" t="s">
        <v>144</v>
      </c>
      <c r="C339" s="1" t="s">
        <v>466</v>
      </c>
      <c r="D339" s="1" t="s">
        <v>467</v>
      </c>
      <c r="E339" s="1" t="s">
        <v>3273</v>
      </c>
      <c r="F339" s="6" t="s">
        <v>3272</v>
      </c>
      <c r="G339" s="79">
        <v>4449</v>
      </c>
      <c r="H339" s="75">
        <v>7.95</v>
      </c>
      <c r="I339" s="1" t="s">
        <v>616</v>
      </c>
      <c r="J339" s="1" t="s">
        <v>469</v>
      </c>
      <c r="K339" s="1" t="s">
        <v>470</v>
      </c>
      <c r="L339" s="1" t="s">
        <v>472</v>
      </c>
      <c r="M339" s="1" t="s">
        <v>472</v>
      </c>
      <c r="N339" s="4">
        <v>2023</v>
      </c>
      <c r="O339" s="4"/>
      <c r="P339" s="2"/>
      <c r="Q339" t="str">
        <f>SUBSTITUTE(SUBSTITUTE(SUBSTITUTE(SUBSTITUTE(SUBSTITUTE(SUBSTITUTE(SUBSTITUTE(A339,")",),"(",),".",),",","_"),"&amp;","-"),"/","-")," ","_")</f>
        <v>Pensacola</v>
      </c>
      <c r="S339" s="8" t="str">
        <f>+TRIM(Q339)&amp;"_"&amp;TRIM(B339)&amp;"_"&amp;TRIM(PROPER(D339))&amp;"_"&amp;TRIM(PROPER(C339))&amp;"_"&amp;TRIM(L339)&amp;"_"&amp;TRIM(N339)&amp;".jpg"</f>
        <v>Pensacola_FL_Street_Map_GMJ_2023.jpg</v>
      </c>
      <c r="T339" s="1"/>
      <c r="U339" s="1" t="s">
        <v>293</v>
      </c>
      <c r="V339" s="8" t="str">
        <f>+TRIM(Q339)&amp;"_"&amp;TRIM(U339)&amp;"_"&amp;TRIM(PROPER(D339))&amp;"_"&amp;TRIM(PROPER(C339))&amp;"_"&amp;TRIM(L339)</f>
        <v>Pensacola_Florida_Street_Map_GMJ</v>
      </c>
      <c r="W339" s="8" t="str">
        <f>LOWER(SUBSTITUTE(SUBSTITUTE(SUBSTITUTE(SUBSTITUTE(TRIM(Q339)&amp;"_"&amp;TRIM(U339)&amp;"_"&amp;TRIM(PROPER(D339))&amp;"_"&amp;TRIM(PROPER(C339))&amp;"_"&amp;TRIM(L339)," ","-"),"_","-"),"--","-"),"--","-"))</f>
        <v>pensacola-florida-street-map-gmj</v>
      </c>
    </row>
    <row r="340" spans="1:23" ht="12.75">
      <c r="A340" s="1" t="s">
        <v>356</v>
      </c>
      <c r="B340" s="1" t="s">
        <v>144</v>
      </c>
      <c r="C340" s="1" t="s">
        <v>466</v>
      </c>
      <c r="D340" s="1" t="s">
        <v>467</v>
      </c>
      <c r="E340" s="1" t="s">
        <v>3350</v>
      </c>
      <c r="F340" s="6" t="s">
        <v>3351</v>
      </c>
      <c r="G340" s="79">
        <v>4783</v>
      </c>
      <c r="H340" s="75">
        <v>7.95</v>
      </c>
      <c r="I340" s="1" t="s">
        <v>468</v>
      </c>
      <c r="J340" s="1" t="s">
        <v>469</v>
      </c>
      <c r="K340" s="1" t="s">
        <v>470</v>
      </c>
      <c r="L340" s="1" t="s">
        <v>472</v>
      </c>
      <c r="M340" s="1" t="s">
        <v>472</v>
      </c>
      <c r="N340" s="4">
        <v>2024</v>
      </c>
      <c r="O340" s="4"/>
      <c r="P340" s="2"/>
      <c r="Q340" t="str">
        <f t="shared" si="32"/>
        <v>Port_Charlotte_-_Punta_Gorda_-_North_Port</v>
      </c>
      <c r="S340" s="8" t="str">
        <f t="shared" si="33"/>
        <v>Port_Charlotte_-_Punta_Gorda_-_North_Port_FL_Street_Map_GMJ_2024.jpg</v>
      </c>
      <c r="T340" s="1"/>
      <c r="U340" s="1" t="s">
        <v>293</v>
      </c>
      <c r="V340" s="8" t="str">
        <f t="shared" si="34"/>
        <v>Port_Charlotte_-_Punta_Gorda_-_North_Port_Florida_Street_Map_GMJ</v>
      </c>
      <c r="W340" s="8" t="str">
        <f t="shared" si="31"/>
        <v>port-charlotte-punta-gorda-north-port-florida-street-map-gmj</v>
      </c>
    </row>
    <row r="341" spans="1:23" ht="12.75">
      <c r="A341" s="1"/>
      <c r="B341" s="1"/>
      <c r="C341" s="1"/>
      <c r="D341" s="1"/>
      <c r="E341" s="1" t="s">
        <v>611</v>
      </c>
      <c r="F341" s="6"/>
      <c r="G341" s="79"/>
      <c r="H341" s="75"/>
      <c r="I341" s="1"/>
      <c r="J341" s="1"/>
      <c r="K341" s="1"/>
      <c r="L341" s="1"/>
      <c r="M341" s="1"/>
      <c r="N341" s="4"/>
      <c r="O341" s="4"/>
      <c r="P341" s="2"/>
      <c r="Q341">
        <f t="shared" si="32"/>
      </c>
      <c r="S341" s="8" t="str">
        <f t="shared" si="33"/>
        <v>_____.jpg</v>
      </c>
      <c r="T341" s="1"/>
      <c r="U341" s="1" t="s">
        <v>293</v>
      </c>
      <c r="V341" s="8" t="str">
        <f t="shared" si="34"/>
        <v>_Florida___</v>
      </c>
      <c r="W341" s="8" t="str">
        <f t="shared" si="31"/>
        <v>-florida-</v>
      </c>
    </row>
    <row r="342" spans="1:23" ht="12.75">
      <c r="A342" s="1" t="s">
        <v>1952</v>
      </c>
      <c r="B342" s="1" t="s">
        <v>144</v>
      </c>
      <c r="C342" s="1" t="s">
        <v>466</v>
      </c>
      <c r="D342" s="1" t="s">
        <v>467</v>
      </c>
      <c r="E342" s="1" t="s">
        <v>3223</v>
      </c>
      <c r="F342" s="6" t="s">
        <v>3222</v>
      </c>
      <c r="G342" s="79">
        <v>4419</v>
      </c>
      <c r="H342" s="75">
        <v>7.95</v>
      </c>
      <c r="I342" s="1" t="s">
        <v>616</v>
      </c>
      <c r="J342" s="1" t="s">
        <v>469</v>
      </c>
      <c r="K342" s="1" t="s">
        <v>470</v>
      </c>
      <c r="L342" s="1" t="s">
        <v>472</v>
      </c>
      <c r="M342" s="1" t="s">
        <v>472</v>
      </c>
      <c r="N342" s="4">
        <v>2023</v>
      </c>
      <c r="O342" s="4"/>
      <c r="P342" s="2"/>
      <c r="Q342" t="str">
        <f>SUBSTITUTE(SUBSTITUTE(SUBSTITUTE(SUBSTITUTE(SUBSTITUTE(SUBSTITUTE(SUBSTITUTE(A342,")",),"(",),".",),",","_"),"&amp;","-"),"/","-")," ","_")</f>
        <v>Sarasota_-_Bradenton</v>
      </c>
      <c r="S342" s="8" t="str">
        <f>+TRIM(Q342)&amp;"_"&amp;TRIM(B342)&amp;"_"&amp;TRIM(PROPER(D342))&amp;"_"&amp;TRIM(PROPER(C342))&amp;"_"&amp;TRIM(L342)&amp;"_"&amp;TRIM(N342)&amp;".jpg"</f>
        <v>Sarasota_-_Bradenton_FL_Street_Map_GMJ_2023.jpg</v>
      </c>
      <c r="T342" s="1"/>
      <c r="U342" s="1" t="s">
        <v>293</v>
      </c>
      <c r="V342" s="8" t="str">
        <f>+TRIM(Q342)&amp;"_"&amp;TRIM(U342)&amp;"_"&amp;TRIM(PROPER(D342))&amp;"_"&amp;TRIM(PROPER(C342))&amp;"_"&amp;TRIM(L342)</f>
        <v>Sarasota_-_Bradenton_Florida_Street_Map_GMJ</v>
      </c>
      <c r="W342" s="8" t="str">
        <f>LOWER(SUBSTITUTE(SUBSTITUTE(SUBSTITUTE(SUBSTITUTE(TRIM(Q342)&amp;"_"&amp;TRIM(U342)&amp;"_"&amp;TRIM(PROPER(D342))&amp;"_"&amp;TRIM(PROPER(C342))&amp;"_"&amp;TRIM(L342)," ","-"),"_","-"),"--","-"),"--","-"))</f>
        <v>sarasota-bradenton-florida-street-map-gmj</v>
      </c>
    </row>
    <row r="343" spans="1:23" ht="12.75">
      <c r="A343" s="1" t="s">
        <v>108</v>
      </c>
      <c r="B343" s="1" t="s">
        <v>144</v>
      </c>
      <c r="C343" s="1" t="s">
        <v>466</v>
      </c>
      <c r="D343" s="1" t="s">
        <v>467</v>
      </c>
      <c r="E343" s="1" t="s">
        <v>1263</v>
      </c>
      <c r="F343" s="6" t="s">
        <v>2873</v>
      </c>
      <c r="G343" s="79">
        <v>4270</v>
      </c>
      <c r="H343" s="75">
        <v>6.95</v>
      </c>
      <c r="I343" s="1" t="s">
        <v>468</v>
      </c>
      <c r="J343" s="1" t="s">
        <v>469</v>
      </c>
      <c r="K343" s="1" t="s">
        <v>470</v>
      </c>
      <c r="L343" s="1" t="s">
        <v>472</v>
      </c>
      <c r="M343" s="1" t="s">
        <v>472</v>
      </c>
      <c r="N343" s="4">
        <v>2022</v>
      </c>
      <c r="O343" s="4"/>
      <c r="P343" s="2"/>
      <c r="Q343" t="str">
        <f>SUBSTITUTE(SUBSTITUTE(SUBSTITUTE(SUBSTITUTE(SUBSTITUTE(SUBSTITUTE(SUBSTITUTE(A343,")",),"(",),".",),",","_"),"&amp;","-"),"/","-")," ","_")</f>
        <v>St_Augustine_-_Palm_Coast</v>
      </c>
      <c r="S343" s="8" t="str">
        <f>+TRIM(Q343)&amp;"_"&amp;TRIM(B343)&amp;"_"&amp;TRIM(PROPER(D343))&amp;"_"&amp;TRIM(PROPER(C343))&amp;"_"&amp;TRIM(L343)&amp;"_"&amp;TRIM(N343)&amp;".jpg"</f>
        <v>St_Augustine_-_Palm_Coast_FL_Street_Map_GMJ_2022.jpg</v>
      </c>
      <c r="T343" s="1"/>
      <c r="U343" s="1" t="s">
        <v>293</v>
      </c>
      <c r="V343" s="8" t="str">
        <f>+TRIM(Q343)&amp;"_"&amp;TRIM(U343)&amp;"_"&amp;TRIM(PROPER(D343))&amp;"_"&amp;TRIM(PROPER(C343))&amp;"_"&amp;TRIM(L343)</f>
        <v>St_Augustine_-_Palm_Coast_Florida_Street_Map_GMJ</v>
      </c>
      <c r="W343" s="8" t="str">
        <f>LOWER(SUBSTITUTE(SUBSTITUTE(SUBSTITUTE(SUBSTITUTE(TRIM(Q343)&amp;"_"&amp;TRIM(U343)&amp;"_"&amp;TRIM(PROPER(D343))&amp;"_"&amp;TRIM(PROPER(C343))&amp;"_"&amp;TRIM(L343)," ","-"),"_","-"),"--","-"),"--","-"))</f>
        <v>st-augustine-palm-coast-florida-street-map-gmj</v>
      </c>
    </row>
    <row r="344" spans="1:23" ht="12.75">
      <c r="A344" s="1" t="s">
        <v>632</v>
      </c>
      <c r="B344" s="1" t="s">
        <v>144</v>
      </c>
      <c r="C344" s="1" t="s">
        <v>466</v>
      </c>
      <c r="D344" s="1" t="s">
        <v>467</v>
      </c>
      <c r="E344" s="1" t="s">
        <v>1262</v>
      </c>
      <c r="F344" s="6" t="s">
        <v>2874</v>
      </c>
      <c r="G344" s="79">
        <v>4767</v>
      </c>
      <c r="H344" s="75">
        <v>6.95</v>
      </c>
      <c r="I344" s="1" t="s">
        <v>468</v>
      </c>
      <c r="J344" s="1" t="s">
        <v>165</v>
      </c>
      <c r="K344" s="1" t="s">
        <v>470</v>
      </c>
      <c r="L344" s="1" t="s">
        <v>472</v>
      </c>
      <c r="M344" s="1" t="s">
        <v>472</v>
      </c>
      <c r="N344" s="4">
        <v>2022</v>
      </c>
      <c r="O344" s="4"/>
      <c r="P344" s="2"/>
      <c r="Q344" t="str">
        <f>SUBSTITUTE(SUBSTITUTE(SUBSTITUTE(SUBSTITUTE(SUBSTITUTE(SUBSTITUTE(SUBSTITUTE(A344,")",),"(",),".",),",","_"),"&amp;","-"),"/","-")," ","_")</f>
        <v>St_Petersburg_-_Clearwater</v>
      </c>
      <c r="S344" s="8" t="str">
        <f>+TRIM(Q344)&amp;"_"&amp;TRIM(B344)&amp;"_"&amp;TRIM(PROPER(D344))&amp;"_"&amp;TRIM(PROPER(C344))&amp;"_"&amp;TRIM(L344)&amp;"_"&amp;TRIM(N344)&amp;".jpg"</f>
        <v>St_Petersburg_-_Clearwater_FL_Street_Map_GMJ_2022.jpg</v>
      </c>
      <c r="T344" s="1"/>
      <c r="U344" s="1" t="s">
        <v>293</v>
      </c>
      <c r="V344" s="8" t="str">
        <f>+TRIM(Q344)&amp;"_"&amp;TRIM(U344)&amp;"_"&amp;TRIM(PROPER(D344))&amp;"_"&amp;TRIM(PROPER(C344))&amp;"_"&amp;TRIM(L344)</f>
        <v>St_Petersburg_-_Clearwater_Florida_Street_Map_GMJ</v>
      </c>
      <c r="W344" s="8" t="str">
        <f>LOWER(SUBSTITUTE(SUBSTITUTE(SUBSTITUTE(SUBSTITUTE(TRIM(Q344)&amp;"_"&amp;TRIM(U344)&amp;"_"&amp;TRIM(PROPER(D344))&amp;"_"&amp;TRIM(PROPER(C344))&amp;"_"&amp;TRIM(L344)," ","-"),"_","-"),"--","-"),"--","-"))</f>
        <v>st-petersburg-clearwater-florida-street-map-gmj</v>
      </c>
    </row>
    <row r="345" spans="1:23" ht="12.75">
      <c r="A345" s="1" t="s">
        <v>109</v>
      </c>
      <c r="B345" s="1" t="s">
        <v>144</v>
      </c>
      <c r="C345" s="1" t="s">
        <v>466</v>
      </c>
      <c r="D345" s="1" t="s">
        <v>467</v>
      </c>
      <c r="E345" s="1" t="s">
        <v>273</v>
      </c>
      <c r="F345" s="6" t="s">
        <v>274</v>
      </c>
      <c r="G345" s="79">
        <v>4120</v>
      </c>
      <c r="H345" s="75">
        <v>5.95</v>
      </c>
      <c r="I345" s="1" t="s">
        <v>468</v>
      </c>
      <c r="J345" s="1" t="s">
        <v>469</v>
      </c>
      <c r="K345" s="1" t="s">
        <v>470</v>
      </c>
      <c r="L345" s="1" t="s">
        <v>472</v>
      </c>
      <c r="M345" s="1" t="s">
        <v>472</v>
      </c>
      <c r="N345" s="4">
        <v>2012</v>
      </c>
      <c r="O345" s="4"/>
      <c r="P345" s="2"/>
      <c r="Q345" t="str">
        <f t="shared" si="32"/>
        <v>Stuart_-_Okeechobee_-_Martin_County_-_Vicinity</v>
      </c>
      <c r="S345" s="8" t="str">
        <f t="shared" si="33"/>
        <v>Stuart_-_Okeechobee_-_Martin_County_-_Vicinity_FL_Street_Map_GMJ_2012.jpg</v>
      </c>
      <c r="T345" s="1"/>
      <c r="U345" s="1" t="s">
        <v>293</v>
      </c>
      <c r="V345" s="8" t="str">
        <f t="shared" si="34"/>
        <v>Stuart_-_Okeechobee_-_Martin_County_-_Vicinity_Florida_Street_Map_GMJ</v>
      </c>
      <c r="W345" s="8" t="str">
        <f t="shared" si="31"/>
        <v>stuart-okeechobee-martin-county-vicinity-florida-street-map-gmj</v>
      </c>
    </row>
    <row r="346" spans="1:23" ht="12.75">
      <c r="A346" s="1" t="s">
        <v>92</v>
      </c>
      <c r="B346" s="1" t="s">
        <v>144</v>
      </c>
      <c r="C346" s="1" t="s">
        <v>466</v>
      </c>
      <c r="D346" s="1" t="s">
        <v>467</v>
      </c>
      <c r="E346" s="1" t="s">
        <v>173</v>
      </c>
      <c r="F346" s="6" t="s">
        <v>2237</v>
      </c>
      <c r="G346" s="79">
        <v>4790</v>
      </c>
      <c r="H346" s="75">
        <v>6.95</v>
      </c>
      <c r="I346" s="1" t="s">
        <v>468</v>
      </c>
      <c r="J346" s="1" t="s">
        <v>469</v>
      </c>
      <c r="K346" s="1" t="s">
        <v>470</v>
      </c>
      <c r="L346" s="1" t="s">
        <v>472</v>
      </c>
      <c r="M346" s="1" t="s">
        <v>472</v>
      </c>
      <c r="N346" s="4">
        <v>2020</v>
      </c>
      <c r="O346" s="4"/>
      <c r="P346" s="2"/>
      <c r="Q346" t="str">
        <f t="shared" si="32"/>
        <v>Tallahassee</v>
      </c>
      <c r="S346" s="8" t="str">
        <f t="shared" si="33"/>
        <v>Tallahassee_FL_Street_Map_GMJ_2020.jpg</v>
      </c>
      <c r="T346" s="1"/>
      <c r="U346" s="1" t="s">
        <v>293</v>
      </c>
      <c r="V346" s="8" t="str">
        <f t="shared" si="34"/>
        <v>Tallahassee_Florida_Street_Map_GMJ</v>
      </c>
      <c r="W346" s="8" t="str">
        <f t="shared" si="31"/>
        <v>tallahassee-florida-street-map-gmj</v>
      </c>
    </row>
    <row r="347" spans="1:23" ht="12.75">
      <c r="A347" s="1" t="s">
        <v>110</v>
      </c>
      <c r="B347" s="1" t="s">
        <v>144</v>
      </c>
      <c r="C347" s="1" t="s">
        <v>466</v>
      </c>
      <c r="D347" s="1" t="s">
        <v>467</v>
      </c>
      <c r="E347" s="1" t="s">
        <v>1604</v>
      </c>
      <c r="F347" s="6" t="s">
        <v>2730</v>
      </c>
      <c r="G347" s="79">
        <v>4864</v>
      </c>
      <c r="H347" s="75">
        <v>6.95</v>
      </c>
      <c r="I347" s="1" t="s">
        <v>164</v>
      </c>
      <c r="J347" s="1" t="s">
        <v>469</v>
      </c>
      <c r="K347" s="1" t="s">
        <v>470</v>
      </c>
      <c r="L347" s="1" t="s">
        <v>472</v>
      </c>
      <c r="M347" s="1" t="s">
        <v>472</v>
      </c>
      <c r="N347" s="4">
        <v>2021</v>
      </c>
      <c r="O347" s="4"/>
      <c r="P347" s="2"/>
      <c r="Q347" t="str">
        <f t="shared" si="32"/>
        <v>Tampa</v>
      </c>
      <c r="S347" s="8" t="str">
        <f t="shared" si="33"/>
        <v>Tampa_FL_Street_Map_GMJ_2021.jpg</v>
      </c>
      <c r="T347" s="1"/>
      <c r="U347" s="1" t="s">
        <v>293</v>
      </c>
      <c r="V347" s="8" t="str">
        <f t="shared" si="34"/>
        <v>Tampa_Florida_Street_Map_GMJ</v>
      </c>
      <c r="W347" s="8" t="str">
        <f t="shared" si="31"/>
        <v>tampa-florida-street-map-gmj</v>
      </c>
    </row>
    <row r="348" spans="1:23" ht="12.75">
      <c r="A348" s="1" t="s">
        <v>2875</v>
      </c>
      <c r="B348" s="1" t="s">
        <v>144</v>
      </c>
      <c r="C348" s="1" t="s">
        <v>466</v>
      </c>
      <c r="D348" s="1" t="s">
        <v>467</v>
      </c>
      <c r="E348" s="1" t="s">
        <v>2877</v>
      </c>
      <c r="F348" s="6" t="s">
        <v>2876</v>
      </c>
      <c r="G348" s="79">
        <v>4524</v>
      </c>
      <c r="H348" s="75">
        <v>7.95</v>
      </c>
      <c r="I348" s="1" t="s">
        <v>164</v>
      </c>
      <c r="J348" s="1" t="s">
        <v>575</v>
      </c>
      <c r="K348" s="1" t="s">
        <v>470</v>
      </c>
      <c r="L348" s="1" t="s">
        <v>472</v>
      </c>
      <c r="M348" s="1" t="s">
        <v>472</v>
      </c>
      <c r="N348" s="4">
        <v>2022</v>
      </c>
      <c r="O348" s="4"/>
      <c r="P348" s="2"/>
      <c r="Q348" t="str">
        <f>SUBSTITUTE(SUBSTITUTE(SUBSTITUTE(SUBSTITUTE(SUBSTITUTE(SUBSTITUTE(SUBSTITUTE(A348,")",),"(",),".",),",","_"),"&amp;","-"),"/","-")," ","_")</f>
        <v>Tampa__Greater</v>
      </c>
      <c r="S348" s="8" t="str">
        <f>+TRIM(Q348)&amp;"_"&amp;TRIM(B348)&amp;"_"&amp;TRIM(PROPER(D348))&amp;"_"&amp;TRIM(PROPER(C348))&amp;"_"&amp;TRIM(L348)&amp;"_"&amp;TRIM(N348)&amp;".jpg"</f>
        <v>Tampa__Greater_FL_Street_Map_GMJ_2022.jpg</v>
      </c>
      <c r="T348" s="1"/>
      <c r="U348" s="1" t="s">
        <v>293</v>
      </c>
      <c r="V348" s="8" t="str">
        <f>+TRIM(Q348)&amp;"_"&amp;TRIM(U348)&amp;"_"&amp;TRIM(PROPER(D348))&amp;"_"&amp;TRIM(PROPER(C348))&amp;"_"&amp;TRIM(L348)</f>
        <v>Tampa__Greater_Florida_Street_Map_GMJ</v>
      </c>
      <c r="W348" s="8" t="str">
        <f>LOWER(SUBSTITUTE(SUBSTITUTE(SUBSTITUTE(SUBSTITUTE(TRIM(Q348)&amp;"_"&amp;TRIM(U348)&amp;"_"&amp;TRIM(PROPER(D348))&amp;"_"&amp;TRIM(PROPER(C348))&amp;"_"&amp;TRIM(L348)," ","-"),"_","-"),"--","-"),"--","-"))</f>
        <v>tampa-greater-florida-street-map-gmj</v>
      </c>
    </row>
    <row r="349" spans="1:23" s="89" customFormat="1" ht="12.75">
      <c r="A349" s="1" t="s">
        <v>428</v>
      </c>
      <c r="B349" s="1" t="s">
        <v>144</v>
      </c>
      <c r="C349" s="1" t="s">
        <v>466</v>
      </c>
      <c r="D349" s="1" t="s">
        <v>467</v>
      </c>
      <c r="E349" s="1" t="s">
        <v>1400</v>
      </c>
      <c r="F349" s="6" t="s">
        <v>1402</v>
      </c>
      <c r="G349" s="79"/>
      <c r="H349" s="75">
        <v>4.95</v>
      </c>
      <c r="I349" s="1" t="s">
        <v>343</v>
      </c>
      <c r="J349" s="1" t="s">
        <v>469</v>
      </c>
      <c r="K349" s="1" t="s">
        <v>470</v>
      </c>
      <c r="L349" s="1" t="s">
        <v>472</v>
      </c>
      <c r="M349" s="1" t="s">
        <v>472</v>
      </c>
      <c r="N349" s="4">
        <v>2012</v>
      </c>
      <c r="O349" s="4"/>
      <c r="P349" s="2" t="s">
        <v>216</v>
      </c>
      <c r="Q349" s="89" t="str">
        <f>SUBSTITUTE(SUBSTITUTE(SUBSTITUTE(SUBSTITUTE(SUBSTITUTE(SUBSTITUTE(SUBSTITUTE(A349,")",),"(",),".",),",","_"),"&amp;","-"),"/","-")," ","_")</f>
        <v>Tampa_Large_Print</v>
      </c>
      <c r="S349" s="8" t="str">
        <f>+TRIM(Q349)&amp;"_"&amp;TRIM(B349)&amp;"_"&amp;TRIM(PROPER(D349))&amp;"_"&amp;TRIM(PROPER(C349))&amp;"_"&amp;TRIM(L349)&amp;"_"&amp;TRIM(N349)&amp;".jpg"</f>
        <v>Tampa_Large_Print_FL_Street_Map_GMJ_2012.jpg</v>
      </c>
      <c r="T349" s="1"/>
      <c r="U349" s="1" t="s">
        <v>293</v>
      </c>
      <c r="V349" s="8" t="str">
        <f>+TRIM(Q349)&amp;"_"&amp;TRIM(U349)&amp;"_"&amp;TRIM(PROPER(D349))&amp;"_"&amp;TRIM(PROPER(C349))&amp;"_"&amp;TRIM(L349)</f>
        <v>Tampa_Large_Print_Florida_Street_Map_GMJ</v>
      </c>
      <c r="W349" s="8" t="str">
        <f>LOWER(SUBSTITUTE(SUBSTITUTE(SUBSTITUTE(SUBSTITUTE(TRIM(Q349)&amp;"_"&amp;TRIM(U349)&amp;"_"&amp;TRIM(PROPER(D349))&amp;"_"&amp;TRIM(PROPER(C349))&amp;"_"&amp;TRIM(L349)," ","-"),"_","-"),"--","-"),"--","-"))</f>
        <v>tampa-large-print-florida-street-map-gmj</v>
      </c>
    </row>
    <row r="350" spans="1:23" s="89" customFormat="1" ht="12.75">
      <c r="A350" s="1" t="s">
        <v>568</v>
      </c>
      <c r="B350" s="1" t="s">
        <v>144</v>
      </c>
      <c r="C350" s="1" t="s">
        <v>466</v>
      </c>
      <c r="D350" s="1" t="s">
        <v>376</v>
      </c>
      <c r="E350" s="1" t="s">
        <v>2878</v>
      </c>
      <c r="F350" s="6" t="s">
        <v>2879</v>
      </c>
      <c r="G350" s="79">
        <v>4525</v>
      </c>
      <c r="H350" s="75">
        <v>6.95</v>
      </c>
      <c r="I350" s="1" t="s">
        <v>145</v>
      </c>
      <c r="J350" s="1" t="s">
        <v>469</v>
      </c>
      <c r="K350" s="1" t="s">
        <v>470</v>
      </c>
      <c r="L350" s="1" t="s">
        <v>472</v>
      </c>
      <c r="M350" s="1" t="s">
        <v>472</v>
      </c>
      <c r="N350" s="4">
        <v>2022</v>
      </c>
      <c r="O350" s="4"/>
      <c r="P350" s="2"/>
      <c r="Q350" s="89" t="str">
        <f>SUBSTITUTE(SUBSTITUTE(SUBSTITUTE(SUBSTITUTE(SUBSTITUTE(SUBSTITUTE(SUBSTITUTE(A350,")",),"(",),".",),",","_"),"&amp;","-"),"/","-")," ","_")</f>
        <v>Tampa_-_St_Petersburg_-_Ocala_to_Sarasota</v>
      </c>
      <c r="S350" s="8" t="str">
        <f>+TRIM(Q350)&amp;"_"&amp;TRIM(B350)&amp;"_"&amp;TRIM(PROPER(D350))&amp;"_"&amp;TRIM(PROPER(C350))&amp;"_"&amp;TRIM(L350)&amp;"_"&amp;TRIM(N350)&amp;".jpg"</f>
        <v>Tampa_-_St_Petersburg_-_Ocala_to_Sarasota_FL_Regional_Map_GMJ_2022.jpg</v>
      </c>
      <c r="T350" s="1"/>
      <c r="U350" s="1" t="s">
        <v>293</v>
      </c>
      <c r="V350" s="8" t="str">
        <f>+TRIM(Q350)&amp;"_"&amp;TRIM(U350)&amp;"_"&amp;TRIM(PROPER(D350))&amp;"_"&amp;TRIM(PROPER(C350))&amp;"_"&amp;TRIM(L350)</f>
        <v>Tampa_-_St_Petersburg_-_Ocala_to_Sarasota_Florida_Regional_Map_GMJ</v>
      </c>
      <c r="W350" s="8" t="str">
        <f>LOWER(SUBSTITUTE(SUBSTITUTE(SUBSTITUTE(SUBSTITUTE(TRIM(Q350)&amp;"_"&amp;TRIM(U350)&amp;"_"&amp;TRIM(PROPER(D350))&amp;"_"&amp;TRIM(PROPER(C350))&amp;"_"&amp;TRIM(L350)," ","-"),"_","-"),"--","-"),"--","-"))</f>
        <v>tampa-st-petersburg-ocala-to-sarasota-florida-regional-map-gmj</v>
      </c>
    </row>
    <row r="351" spans="1:23" ht="12.75">
      <c r="A351" s="1" t="s">
        <v>568</v>
      </c>
      <c r="B351" s="1" t="s">
        <v>144</v>
      </c>
      <c r="C351" s="1" t="s">
        <v>466</v>
      </c>
      <c r="D351" s="1" t="s">
        <v>376</v>
      </c>
      <c r="E351" s="1" t="s">
        <v>712</v>
      </c>
      <c r="F351" s="6" t="s">
        <v>732</v>
      </c>
      <c r="G351" s="79"/>
      <c r="H351" s="75">
        <v>6.99</v>
      </c>
      <c r="I351" s="1" t="s">
        <v>145</v>
      </c>
      <c r="J351" s="1" t="s">
        <v>469</v>
      </c>
      <c r="K351" s="1" t="s">
        <v>470</v>
      </c>
      <c r="L351" s="1" t="s">
        <v>397</v>
      </c>
      <c r="M351" s="1" t="s">
        <v>472</v>
      </c>
      <c r="N351" s="4">
        <v>2020</v>
      </c>
      <c r="O351" s="4"/>
      <c r="P351" s="2"/>
      <c r="Q351" t="str">
        <f t="shared" si="32"/>
        <v>Tampa_-_St_Petersburg_-_Ocala_to_Sarasota</v>
      </c>
      <c r="S351" s="8" t="str">
        <f t="shared" si="33"/>
        <v>Tampa_-_St_Petersburg_-_Ocala_to_Sarasota_FL_Regional_Map_RM_2020.jpg</v>
      </c>
      <c r="T351" s="1"/>
      <c r="U351" s="1" t="s">
        <v>293</v>
      </c>
      <c r="V351" s="8" t="str">
        <f t="shared" si="34"/>
        <v>Tampa_-_St_Petersburg_-_Ocala_to_Sarasota_Florida_Regional_Map_RM</v>
      </c>
      <c r="W351" s="8" t="str">
        <f t="shared" si="31"/>
        <v>tampa-st-petersburg-ocala-to-sarasota-florida-regional-map-rm</v>
      </c>
    </row>
    <row r="352" spans="1:23" ht="12.75">
      <c r="A352" s="1" t="s">
        <v>2218</v>
      </c>
      <c r="B352" s="1" t="s">
        <v>144</v>
      </c>
      <c r="C352" s="1" t="s">
        <v>466</v>
      </c>
      <c r="D352" s="1" t="s">
        <v>467</v>
      </c>
      <c r="E352" s="1" t="s">
        <v>2211</v>
      </c>
      <c r="F352" s="6" t="s">
        <v>2212</v>
      </c>
      <c r="G352" s="79">
        <v>4447</v>
      </c>
      <c r="H352" s="75">
        <v>6.95</v>
      </c>
      <c r="I352" s="1" t="s">
        <v>616</v>
      </c>
      <c r="J352" s="1" t="s">
        <v>469</v>
      </c>
      <c r="K352" s="1" t="s">
        <v>470</v>
      </c>
      <c r="L352" s="1" t="s">
        <v>472</v>
      </c>
      <c r="M352" s="1" t="s">
        <v>472</v>
      </c>
      <c r="N352" s="4">
        <v>2020</v>
      </c>
      <c r="O352" s="4"/>
      <c r="P352" s="2"/>
      <c r="Q352" t="str">
        <f>SUBSTITUTE(SUBSTITUTE(SUBSTITUTE(SUBSTITUTE(SUBSTITUTE(SUBSTITUTE(SUBSTITUTE(A352,")",),"(",),".",),",","_"),"&amp;","-"),"/","-")," ","_")</f>
        <v>The_Villages_-_Leesburg_-_Clermont_-_Tavares_-_Lady_Lake</v>
      </c>
      <c r="S352" s="8" t="str">
        <f>+TRIM(Q352)&amp;"_"&amp;TRIM(B352)&amp;"_"&amp;TRIM(PROPER(D352))&amp;"_"&amp;TRIM(PROPER(C352))&amp;"_"&amp;TRIM(L352)&amp;"_"&amp;TRIM(N352)&amp;".jpg"</f>
        <v>The_Villages_-_Leesburg_-_Clermont_-_Tavares_-_Lady_Lake_FL_Street_Map_GMJ_2020.jpg</v>
      </c>
      <c r="T352" s="1"/>
      <c r="U352" s="1" t="s">
        <v>293</v>
      </c>
      <c r="V352" s="8" t="str">
        <f>+TRIM(Q352)&amp;"_"&amp;TRIM(U352)&amp;"_"&amp;TRIM(PROPER(D352))&amp;"_"&amp;TRIM(PROPER(C352))&amp;"_"&amp;TRIM(L352)</f>
        <v>The_Villages_-_Leesburg_-_Clermont_-_Tavares_-_Lady_Lake_Florida_Street_Map_GMJ</v>
      </c>
      <c r="W352" s="8" t="str">
        <f>LOWER(SUBSTITUTE(SUBSTITUTE(SUBSTITUTE(SUBSTITUTE(TRIM(Q352)&amp;"_"&amp;TRIM(U352)&amp;"_"&amp;TRIM(PROPER(D352))&amp;"_"&amp;TRIM(PROPER(C352))&amp;"_"&amp;TRIM(L352)," ","-"),"_","-"),"--","-"),"--","-"))</f>
        <v>the-villages-leesburg-clermont-tavares-lady-lake-florida-street-map-gmj</v>
      </c>
    </row>
    <row r="353" spans="1:23" ht="12.75">
      <c r="A353" s="1" t="s">
        <v>1126</v>
      </c>
      <c r="B353" s="1" t="s">
        <v>144</v>
      </c>
      <c r="C353" s="1" t="s">
        <v>466</v>
      </c>
      <c r="D353" s="1" t="s">
        <v>467</v>
      </c>
      <c r="E353" s="1" t="s">
        <v>3053</v>
      </c>
      <c r="F353" s="6" t="s">
        <v>3054</v>
      </c>
      <c r="G353" s="79">
        <v>4782</v>
      </c>
      <c r="H353" s="75">
        <v>7.95</v>
      </c>
      <c r="I353" s="1" t="s">
        <v>468</v>
      </c>
      <c r="J353" s="1" t="s">
        <v>1125</v>
      </c>
      <c r="K353" s="1" t="s">
        <v>470</v>
      </c>
      <c r="L353" s="1" t="s">
        <v>472</v>
      </c>
      <c r="M353" s="1" t="s">
        <v>472</v>
      </c>
      <c r="N353" s="4">
        <v>2022</v>
      </c>
      <c r="O353" s="4"/>
      <c r="P353" s="2"/>
      <c r="Q353" t="str">
        <f t="shared" si="32"/>
        <v>Venice_-_Englewood</v>
      </c>
      <c r="S353" s="8" t="str">
        <f t="shared" si="33"/>
        <v>Venice_-_Englewood_FL_Street_Map_GMJ_2022.jpg</v>
      </c>
      <c r="T353" s="1"/>
      <c r="U353" s="1" t="s">
        <v>293</v>
      </c>
      <c r="V353" s="8" t="str">
        <f t="shared" si="34"/>
        <v>Venice_-_Englewood_Florida_Street_Map_GMJ</v>
      </c>
      <c r="W353" s="8" t="str">
        <f t="shared" si="31"/>
        <v>venice-englewood-florida-street-map-gmj</v>
      </c>
    </row>
    <row r="354" spans="1:23" ht="12.75">
      <c r="A354" s="1" t="s">
        <v>1372</v>
      </c>
      <c r="B354" s="1" t="s">
        <v>144</v>
      </c>
      <c r="C354" s="1" t="s">
        <v>466</v>
      </c>
      <c r="D354" s="1" t="s">
        <v>467</v>
      </c>
      <c r="E354" s="1" t="s">
        <v>986</v>
      </c>
      <c r="F354" s="6" t="s">
        <v>2325</v>
      </c>
      <c r="G354" s="79">
        <v>4759</v>
      </c>
      <c r="H354" s="75">
        <v>6.95</v>
      </c>
      <c r="I354" s="1" t="s">
        <v>468</v>
      </c>
      <c r="J354" s="1" t="s">
        <v>469</v>
      </c>
      <c r="K354" s="1" t="s">
        <v>470</v>
      </c>
      <c r="L354" s="1" t="s">
        <v>472</v>
      </c>
      <c r="M354" s="1" t="s">
        <v>472</v>
      </c>
      <c r="N354" s="4">
        <v>2021</v>
      </c>
      <c r="O354" s="4"/>
      <c r="P354" s="2" t="s">
        <v>1459</v>
      </c>
      <c r="Q354" t="str">
        <f>SUBSTITUTE(SUBSTITUTE(SUBSTITUTE(SUBSTITUTE(SUBSTITUTE(SUBSTITUTE(SUBSTITUTE(A354,")",),"(",),".",),",","_"),"&amp;","-"),"/","-")," ","_")</f>
        <v>West_Palm_Beach_-_North_Palm_Beach_County_Cities</v>
      </c>
      <c r="S354" s="8" t="str">
        <f>+TRIM(Q354)&amp;"_"&amp;TRIM(B354)&amp;"_"&amp;TRIM(PROPER(D354))&amp;"_"&amp;TRIM(PROPER(C354))&amp;"_"&amp;TRIM(L354)&amp;"_"&amp;TRIM(N354)&amp;".jpg"</f>
        <v>West_Palm_Beach_-_North_Palm_Beach_County_Cities_FL_Street_Map_GMJ_2021.jpg</v>
      </c>
      <c r="T354" s="1"/>
      <c r="U354" s="1" t="s">
        <v>293</v>
      </c>
      <c r="V354" s="8" t="str">
        <f>+TRIM(Q354)&amp;"_"&amp;TRIM(U354)&amp;"_"&amp;TRIM(PROPER(D354))&amp;"_"&amp;TRIM(PROPER(C354))&amp;"_"&amp;TRIM(L354)</f>
        <v>West_Palm_Beach_-_North_Palm_Beach_County_Cities_Florida_Street_Map_GMJ</v>
      </c>
      <c r="W354" s="8" t="str">
        <f>LOWER(SUBSTITUTE(SUBSTITUTE(SUBSTITUTE(SUBSTITUTE(TRIM(Q354)&amp;"_"&amp;TRIM(U354)&amp;"_"&amp;TRIM(PROPER(D354))&amp;"_"&amp;TRIM(PROPER(C354))&amp;"_"&amp;TRIM(L354)," ","-"),"_","-"),"--","-"),"--","-"))</f>
        <v>west-palm-beach-north-palm-beach-county-cities-florida-street-map-gmj</v>
      </c>
    </row>
    <row r="355" spans="1:23" ht="12.75">
      <c r="A355" s="1" t="s">
        <v>1372</v>
      </c>
      <c r="B355" s="1" t="s">
        <v>144</v>
      </c>
      <c r="C355" s="1" t="s">
        <v>466</v>
      </c>
      <c r="D355" s="1" t="s">
        <v>467</v>
      </c>
      <c r="E355" s="1" t="s">
        <v>986</v>
      </c>
      <c r="F355" s="6" t="s">
        <v>2275</v>
      </c>
      <c r="G355" s="79">
        <v>4759</v>
      </c>
      <c r="H355" s="75">
        <v>6.95</v>
      </c>
      <c r="I355" s="1" t="s">
        <v>468</v>
      </c>
      <c r="J355" s="1" t="s">
        <v>469</v>
      </c>
      <c r="K355" s="1" t="s">
        <v>470</v>
      </c>
      <c r="L355" s="1" t="s">
        <v>472</v>
      </c>
      <c r="M355" s="1" t="s">
        <v>472</v>
      </c>
      <c r="N355" s="4">
        <v>2020</v>
      </c>
      <c r="O355" s="4"/>
      <c r="P355" s="2"/>
      <c r="Q355" t="str">
        <f t="shared" si="32"/>
        <v>West_Palm_Beach_-_North_Palm_Beach_County_Cities</v>
      </c>
      <c r="S355" s="8" t="str">
        <f t="shared" si="33"/>
        <v>West_Palm_Beach_-_North_Palm_Beach_County_Cities_FL_Street_Map_GMJ_2020.jpg</v>
      </c>
      <c r="T355" s="1"/>
      <c r="U355" s="1" t="s">
        <v>293</v>
      </c>
      <c r="V355" s="8" t="str">
        <f t="shared" si="34"/>
        <v>West_Palm_Beach_-_North_Palm_Beach_County_Cities_Florida_Street_Map_GMJ</v>
      </c>
      <c r="W355" s="8" t="str">
        <f t="shared" si="31"/>
        <v>west-palm-beach-north-palm-beach-county-cities-florida-street-map-gmj</v>
      </c>
    </row>
    <row r="356" spans="1:23" ht="12.75">
      <c r="A356" s="1" t="s">
        <v>196</v>
      </c>
      <c r="B356" s="1" t="s">
        <v>144</v>
      </c>
      <c r="C356" s="1" t="s">
        <v>383</v>
      </c>
      <c r="D356" s="1" t="s">
        <v>384</v>
      </c>
      <c r="E356" s="1" t="s">
        <v>557</v>
      </c>
      <c r="F356" s="6"/>
      <c r="G356" s="79"/>
      <c r="H356" s="75"/>
      <c r="I356" s="1"/>
      <c r="J356" s="1"/>
      <c r="K356" s="1"/>
      <c r="L356" s="1" t="s">
        <v>472</v>
      </c>
      <c r="M356" s="1" t="s">
        <v>472</v>
      </c>
      <c r="N356" s="4"/>
      <c r="O356" s="4"/>
      <c r="P356" s="2" t="s">
        <v>2235</v>
      </c>
      <c r="Q356" t="str">
        <f t="shared" si="32"/>
        <v>Miami</v>
      </c>
      <c r="S356" s="8" t="str">
        <f t="shared" si="33"/>
        <v>Miami_FL_City_Pearl_GMJ_.jpg</v>
      </c>
      <c r="T356" s="1"/>
      <c r="U356" s="1" t="s">
        <v>293</v>
      </c>
      <c r="V356" s="8" t="str">
        <f t="shared" si="34"/>
        <v>Miami_Florida_City_Pearl_GMJ</v>
      </c>
      <c r="W356" s="8" t="str">
        <f t="shared" si="31"/>
        <v>miami-florida-city-pearl-gmj</v>
      </c>
    </row>
    <row r="357" spans="1:23" ht="12.75">
      <c r="A357" s="1" t="s">
        <v>137</v>
      </c>
      <c r="B357" s="1" t="s">
        <v>3179</v>
      </c>
      <c r="C357" s="1" t="s">
        <v>2405</v>
      </c>
      <c r="D357" s="1" t="s">
        <v>481</v>
      </c>
      <c r="E357" s="61" t="s">
        <v>2427</v>
      </c>
      <c r="F357" s="62" t="s">
        <v>2428</v>
      </c>
      <c r="G357" s="79">
        <v>5008</v>
      </c>
      <c r="H357" s="75">
        <v>6.95</v>
      </c>
      <c r="I357" s="1" t="s">
        <v>1451</v>
      </c>
      <c r="J357" s="1" t="s">
        <v>2408</v>
      </c>
      <c r="K357" s="1" t="s">
        <v>2420</v>
      </c>
      <c r="L357" s="1" t="s">
        <v>1589</v>
      </c>
      <c r="M357" s="1" t="s">
        <v>1589</v>
      </c>
      <c r="N357" s="4">
        <v>2018</v>
      </c>
      <c r="O357" s="4"/>
      <c r="P357" s="2"/>
      <c r="Q357" t="str">
        <f>SUBSTITUTE(SUBSTITUTE(SUBSTITUTE(SUBSTITUTE(SUBSTITUTE(SUBSTITUTE(SUBSTITUTE(A357,")",),"(",),".",),",","_"),"&amp;","-"),"/","-")," ","_")</f>
        <v>Florida</v>
      </c>
      <c r="S357" s="8" t="str">
        <f>+TRIM(Q357)&amp;"_"&amp;TRIM(B357)&amp;"_"&amp;TRIM(PROPER(D357))&amp;"_"&amp;TRIM(PROPER(C357))&amp;"_"&amp;TRIM(L357)&amp;"_"&amp;TRIM(N357)&amp;".jpg"</f>
        <v>Florida_USA_State_Rapid Route_FS_2018.jpg</v>
      </c>
      <c r="T357" s="1"/>
      <c r="U357" s="1" t="s">
        <v>293</v>
      </c>
      <c r="V357" s="8" t="str">
        <f>+TRIM(Q357)&amp;"_"&amp;TRIM(U357)&amp;"_"&amp;TRIM(PROPER(D357))&amp;"_"&amp;TRIM(PROPER(C357))&amp;"_"&amp;TRIM(L357)</f>
        <v>Florida_Florida_State_Rapid Route_FS</v>
      </c>
      <c r="W357" s="8" t="str">
        <f>LOWER(SUBSTITUTE(SUBSTITUTE(SUBSTITUTE(SUBSTITUTE(TRIM(Q357)&amp;"_"&amp;TRIM(U357)&amp;"_"&amp;TRIM(PROPER(D357))&amp;"_"&amp;TRIM(PROPER(C357))&amp;"_"&amp;TRIM(L357)," ","-"),"_","-"),"--","-"),"--","-"))</f>
        <v>florida-florida-state-rapid-route-fs</v>
      </c>
    </row>
    <row r="358" spans="1:23" ht="12.75">
      <c r="A358" s="1" t="s">
        <v>151</v>
      </c>
      <c r="B358" s="1" t="s">
        <v>144</v>
      </c>
      <c r="C358" s="1" t="s">
        <v>219</v>
      </c>
      <c r="D358" s="1" t="s">
        <v>384</v>
      </c>
      <c r="E358" s="1" t="s">
        <v>611</v>
      </c>
      <c r="F358" s="6"/>
      <c r="G358" s="79"/>
      <c r="H358" s="75" t="s">
        <v>611</v>
      </c>
      <c r="I358" s="1" t="s">
        <v>164</v>
      </c>
      <c r="J358" s="1" t="s">
        <v>221</v>
      </c>
      <c r="K358" s="1" t="s">
        <v>222</v>
      </c>
      <c r="L358" s="1" t="s">
        <v>350</v>
      </c>
      <c r="M358" s="1" t="s">
        <v>472</v>
      </c>
      <c r="N358" s="4">
        <v>2005</v>
      </c>
      <c r="O358" s="4"/>
      <c r="P358" s="2" t="s">
        <v>216</v>
      </c>
      <c r="Q358" t="str">
        <f t="shared" si="32"/>
        <v>Jacksonville</v>
      </c>
      <c r="S358" s="8" t="str">
        <f t="shared" si="33"/>
        <v>Jacksonville_FL_City_Slicker_AMC_2005.jpg</v>
      </c>
      <c r="T358" s="1"/>
      <c r="U358" s="1" t="s">
        <v>293</v>
      </c>
      <c r="V358" s="8" t="str">
        <f t="shared" si="34"/>
        <v>Jacksonville_Florida_City_Slicker_AMC</v>
      </c>
      <c r="W358" s="8" t="str">
        <f t="shared" si="31"/>
        <v>jacksonville-florida-city-slicker-amc</v>
      </c>
    </row>
    <row r="359" spans="1:23" ht="12.75">
      <c r="A359" s="1" t="s">
        <v>196</v>
      </c>
      <c r="B359" s="1" t="s">
        <v>144</v>
      </c>
      <c r="C359" s="1" t="s">
        <v>219</v>
      </c>
      <c r="D359" s="1" t="s">
        <v>384</v>
      </c>
      <c r="E359" s="1" t="s">
        <v>611</v>
      </c>
      <c r="F359" s="6"/>
      <c r="G359" s="79"/>
      <c r="H359" s="75" t="s">
        <v>611</v>
      </c>
      <c r="I359" s="1" t="s">
        <v>164</v>
      </c>
      <c r="J359" s="1" t="s">
        <v>221</v>
      </c>
      <c r="K359" s="1" t="s">
        <v>222</v>
      </c>
      <c r="L359" s="1" t="s">
        <v>350</v>
      </c>
      <c r="M359" s="1" t="s">
        <v>472</v>
      </c>
      <c r="N359" s="4">
        <v>2008</v>
      </c>
      <c r="O359" s="4"/>
      <c r="P359" s="2" t="s">
        <v>216</v>
      </c>
      <c r="Q359" t="str">
        <f t="shared" si="32"/>
        <v>Miami</v>
      </c>
      <c r="S359" s="8" t="str">
        <f t="shared" si="33"/>
        <v>Miami_FL_City_Slicker_AMC_2008.jpg</v>
      </c>
      <c r="T359" s="1"/>
      <c r="U359" s="1" t="s">
        <v>293</v>
      </c>
      <c r="V359" s="8" t="str">
        <f t="shared" si="34"/>
        <v>Miami_Florida_City_Slicker_AMC</v>
      </c>
      <c r="W359" s="8" t="str">
        <f t="shared" si="31"/>
        <v>miami-florida-city-slicker-amc</v>
      </c>
    </row>
    <row r="360" spans="1:23" ht="12.75">
      <c r="A360" s="1" t="s">
        <v>155</v>
      </c>
      <c r="B360" s="1" t="s">
        <v>144</v>
      </c>
      <c r="C360" s="1" t="s">
        <v>219</v>
      </c>
      <c r="D360" s="1" t="s">
        <v>384</v>
      </c>
      <c r="E360" s="1" t="s">
        <v>611</v>
      </c>
      <c r="F360" s="6"/>
      <c r="G360" s="79"/>
      <c r="H360" s="75" t="s">
        <v>611</v>
      </c>
      <c r="I360" s="1" t="s">
        <v>164</v>
      </c>
      <c r="J360" s="1" t="s">
        <v>221</v>
      </c>
      <c r="K360" s="1" t="s">
        <v>222</v>
      </c>
      <c r="L360" s="1" t="s">
        <v>350</v>
      </c>
      <c r="M360" s="1" t="s">
        <v>472</v>
      </c>
      <c r="N360" s="4">
        <v>2004</v>
      </c>
      <c r="O360" s="4"/>
      <c r="P360" s="2" t="s">
        <v>216</v>
      </c>
      <c r="Q360" t="str">
        <f t="shared" si="32"/>
        <v>Orlando</v>
      </c>
      <c r="S360" s="8" t="str">
        <f t="shared" si="33"/>
        <v>Orlando_FL_City_Slicker_AMC_2004.jpg</v>
      </c>
      <c r="T360" s="1"/>
      <c r="U360" s="1" t="s">
        <v>293</v>
      </c>
      <c r="V360" s="8" t="str">
        <f t="shared" si="34"/>
        <v>Orlando_Florida_City_Slicker_AMC</v>
      </c>
      <c r="W360" s="8" t="str">
        <f t="shared" si="31"/>
        <v>orlando-florida-city-slicker-amc</v>
      </c>
    </row>
    <row r="361" spans="1:23" ht="12.75">
      <c r="A361" s="1" t="s">
        <v>247</v>
      </c>
      <c r="B361" s="1" t="s">
        <v>144</v>
      </c>
      <c r="C361" s="1" t="s">
        <v>219</v>
      </c>
      <c r="D361" s="1" t="s">
        <v>384</v>
      </c>
      <c r="E361" s="1" t="s">
        <v>354</v>
      </c>
      <c r="F361" s="6"/>
      <c r="G361" s="79"/>
      <c r="H361" s="75" t="s">
        <v>611</v>
      </c>
      <c r="I361" s="1" t="s">
        <v>468</v>
      </c>
      <c r="J361" s="1" t="s">
        <v>221</v>
      </c>
      <c r="K361" s="1" t="s">
        <v>222</v>
      </c>
      <c r="L361" s="1" t="s">
        <v>350</v>
      </c>
      <c r="M361" s="1" t="s">
        <v>472</v>
      </c>
      <c r="N361" s="4">
        <v>2004</v>
      </c>
      <c r="O361" s="4"/>
      <c r="P361" s="2" t="s">
        <v>216</v>
      </c>
      <c r="Q361" t="str">
        <f t="shared" si="32"/>
        <v>St_Petersburg</v>
      </c>
      <c r="S361" s="8" t="str">
        <f t="shared" si="33"/>
        <v>St_Petersburg_FL_City_Slicker_AMC_2004.jpg</v>
      </c>
      <c r="T361" s="1"/>
      <c r="U361" s="1" t="s">
        <v>293</v>
      </c>
      <c r="V361" s="8" t="str">
        <f t="shared" si="34"/>
        <v>St_Petersburg_Florida_City_Slicker_AMC</v>
      </c>
      <c r="W361" s="8" t="str">
        <f t="shared" si="31"/>
        <v>st-petersburg-florida-city-slicker-amc</v>
      </c>
    </row>
    <row r="362" spans="1:23" ht="12.75">
      <c r="A362" s="1" t="s">
        <v>110</v>
      </c>
      <c r="B362" s="1" t="s">
        <v>144</v>
      </c>
      <c r="C362" s="1" t="s">
        <v>219</v>
      </c>
      <c r="D362" s="1" t="s">
        <v>384</v>
      </c>
      <c r="E362" s="1" t="s">
        <v>611</v>
      </c>
      <c r="F362" s="6"/>
      <c r="G362" s="79"/>
      <c r="H362" s="75" t="s">
        <v>611</v>
      </c>
      <c r="I362" s="1" t="s">
        <v>164</v>
      </c>
      <c r="J362" s="1" t="s">
        <v>221</v>
      </c>
      <c r="K362" s="1" t="s">
        <v>222</v>
      </c>
      <c r="L362" s="1" t="s">
        <v>350</v>
      </c>
      <c r="M362" s="1" t="s">
        <v>472</v>
      </c>
      <c r="N362" s="4">
        <v>2005</v>
      </c>
      <c r="O362" s="4"/>
      <c r="P362" s="2" t="s">
        <v>216</v>
      </c>
      <c r="Q362" t="str">
        <f t="shared" si="32"/>
        <v>Tampa</v>
      </c>
      <c r="S362" s="8" t="str">
        <f t="shared" si="33"/>
        <v>Tampa_FL_City_Slicker_AMC_2005.jpg</v>
      </c>
      <c r="T362" s="1"/>
      <c r="U362" s="1" t="s">
        <v>293</v>
      </c>
      <c r="V362" s="8" t="str">
        <f t="shared" si="34"/>
        <v>Tampa_Florida_City_Slicker_AMC</v>
      </c>
      <c r="W362" s="8" t="str">
        <f t="shared" si="31"/>
        <v>tampa-florida-city-slicker-amc</v>
      </c>
    </row>
    <row r="363" spans="1:23" ht="12.75">
      <c r="A363" s="1" t="s">
        <v>2430</v>
      </c>
      <c r="B363" s="1" t="s">
        <v>3179</v>
      </c>
      <c r="C363" s="1" t="s">
        <v>466</v>
      </c>
      <c r="D363" s="1" t="s">
        <v>481</v>
      </c>
      <c r="E363" s="61" t="s">
        <v>3144</v>
      </c>
      <c r="F363" s="62" t="s">
        <v>3145</v>
      </c>
      <c r="G363" s="79">
        <v>5009</v>
      </c>
      <c r="H363" s="75">
        <v>5.95</v>
      </c>
      <c r="I363" s="1" t="s">
        <v>2704</v>
      </c>
      <c r="J363" s="1" t="s">
        <v>1125</v>
      </c>
      <c r="K363" s="1" t="s">
        <v>470</v>
      </c>
      <c r="L363" s="1" t="s">
        <v>1589</v>
      </c>
      <c r="M363" s="1" t="s">
        <v>1589</v>
      </c>
      <c r="N363" s="4">
        <v>2023</v>
      </c>
      <c r="O363" s="4"/>
      <c r="P363" s="2"/>
      <c r="Q363" t="str">
        <f>SUBSTITUTE(SUBSTITUTE(SUBSTITUTE(SUBSTITUTE(SUBSTITUTE(SUBSTITUTE(SUBSTITUTE(A363,")",),"(",),".",),",","_"),"&amp;","-"),"/","-")," ","_")</f>
        <v>Georgia</v>
      </c>
      <c r="S363" s="8" t="str">
        <f>+TRIM(Q363)&amp;"_"&amp;TRIM(B363)&amp;"_"&amp;TRIM(PROPER(D363))&amp;"_"&amp;TRIM(PROPER(C363))&amp;"_"&amp;TRIM(L363)&amp;"_"&amp;TRIM(N363)&amp;".jpg"</f>
        <v>Georgia_USA_State_Map_FS_2023.jpg</v>
      </c>
      <c r="T363" s="1"/>
      <c r="U363" s="1" t="s">
        <v>294</v>
      </c>
      <c r="V363" s="8" t="str">
        <f>+TRIM(Q363)&amp;"_"&amp;TRIM(U363)&amp;"_"&amp;TRIM(PROPER(D363))&amp;"_"&amp;TRIM(PROPER(C363))&amp;"_"&amp;TRIM(L363)</f>
        <v>Georgia_Georgia_State_Map_FS</v>
      </c>
      <c r="W363" s="8" t="str">
        <f>LOWER(SUBSTITUTE(SUBSTITUTE(SUBSTITUTE(SUBSTITUTE(TRIM(Q363)&amp;"_"&amp;TRIM(U363)&amp;"_"&amp;TRIM(PROPER(D363))&amp;"_"&amp;TRIM(PROPER(C363))&amp;"_"&amp;TRIM(L363)," ","-"),"_","-"),"--","-"),"--","-"))</f>
        <v>georgia-georgia-state-map-fs</v>
      </c>
    </row>
    <row r="364" spans="1:23" ht="12.75">
      <c r="A364" s="1" t="s">
        <v>1295</v>
      </c>
      <c r="B364" s="1" t="s">
        <v>113</v>
      </c>
      <c r="C364" s="1" t="s">
        <v>466</v>
      </c>
      <c r="D364" s="1" t="s">
        <v>467</v>
      </c>
      <c r="E364" s="1" t="s">
        <v>1423</v>
      </c>
      <c r="F364" s="6" t="s">
        <v>1424</v>
      </c>
      <c r="G364" s="79">
        <v>4787</v>
      </c>
      <c r="H364" s="75">
        <v>5.95</v>
      </c>
      <c r="I364" s="1" t="s">
        <v>468</v>
      </c>
      <c r="J364" s="1" t="s">
        <v>469</v>
      </c>
      <c r="K364" s="1" t="s">
        <v>470</v>
      </c>
      <c r="L364" s="1" t="s">
        <v>472</v>
      </c>
      <c r="M364" s="1" t="s">
        <v>472</v>
      </c>
      <c r="N364" s="4">
        <v>2012</v>
      </c>
      <c r="O364" s="4"/>
      <c r="P364" s="2"/>
      <c r="Q364" t="str">
        <f t="shared" si="32"/>
        <v>Albany_-_Tifton_-_Americus_-_Bainbridge</v>
      </c>
      <c r="S364" s="8" t="str">
        <f t="shared" si="33"/>
        <v>Albany_-_Tifton_-_Americus_-_Bainbridge_GA_Street_Map_GMJ_2012.jpg</v>
      </c>
      <c r="T364" s="1"/>
      <c r="U364" s="1" t="s">
        <v>294</v>
      </c>
      <c r="V364" s="8" t="str">
        <f t="shared" si="34"/>
        <v>Albany_-_Tifton_-_Americus_-_Bainbridge_Georgia_Street_Map_GMJ</v>
      </c>
      <c r="W364" s="8" t="str">
        <f t="shared" si="31"/>
        <v>albany-tifton-americus-bainbridge-georgia-street-map-gmj</v>
      </c>
    </row>
    <row r="365" spans="1:23" ht="12.75">
      <c r="A365" s="1" t="s">
        <v>641</v>
      </c>
      <c r="B365" s="1" t="s">
        <v>113</v>
      </c>
      <c r="C365" s="1" t="s">
        <v>466</v>
      </c>
      <c r="D365" s="1" t="s">
        <v>467</v>
      </c>
      <c r="E365" s="1" t="s">
        <v>399</v>
      </c>
      <c r="F365" s="6" t="s">
        <v>400</v>
      </c>
      <c r="G365" s="79">
        <v>4850</v>
      </c>
      <c r="H365" s="75">
        <v>5.95</v>
      </c>
      <c r="I365" s="1" t="s">
        <v>468</v>
      </c>
      <c r="J365" s="1" t="s">
        <v>469</v>
      </c>
      <c r="K365" s="1" t="s">
        <v>470</v>
      </c>
      <c r="L365" s="1" t="s">
        <v>472</v>
      </c>
      <c r="M365" s="1" t="s">
        <v>472</v>
      </c>
      <c r="N365" s="4">
        <v>2013</v>
      </c>
      <c r="O365" s="4"/>
      <c r="P365" s="2"/>
      <c r="Q365" t="str">
        <f t="shared" si="32"/>
        <v>Athens_-_Gainesville</v>
      </c>
      <c r="S365" s="8" t="str">
        <f t="shared" si="33"/>
        <v>Athens_-_Gainesville_GA_Street_Map_GMJ_2013.jpg</v>
      </c>
      <c r="T365" s="1"/>
      <c r="U365" s="1" t="s">
        <v>294</v>
      </c>
      <c r="V365" s="8" t="str">
        <f t="shared" si="34"/>
        <v>Athens_-_Gainesville_Georgia_Street_Map_GMJ</v>
      </c>
      <c r="W365" s="8" t="str">
        <f t="shared" si="31"/>
        <v>athens-gainesville-georgia-street-map-gmj</v>
      </c>
    </row>
    <row r="366" spans="1:23" ht="12.75">
      <c r="A366" s="1" t="s">
        <v>531</v>
      </c>
      <c r="B366" s="1" t="s">
        <v>113</v>
      </c>
      <c r="C366" s="1" t="s">
        <v>466</v>
      </c>
      <c r="D366" s="1" t="s">
        <v>467</v>
      </c>
      <c r="E366" s="1" t="s">
        <v>2880</v>
      </c>
      <c r="F366" s="6" t="s">
        <v>2881</v>
      </c>
      <c r="G366" s="79">
        <v>4508</v>
      </c>
      <c r="H366" s="75">
        <v>7.95</v>
      </c>
      <c r="I366" s="1" t="s">
        <v>468</v>
      </c>
      <c r="J366" s="1" t="s">
        <v>575</v>
      </c>
      <c r="K366" s="1" t="s">
        <v>470</v>
      </c>
      <c r="L366" s="1" t="s">
        <v>472</v>
      </c>
      <c r="M366" s="1" t="s">
        <v>472</v>
      </c>
      <c r="N366" s="4">
        <v>2022</v>
      </c>
      <c r="O366" s="4"/>
      <c r="P366" s="2"/>
      <c r="Q366" t="str">
        <f>SUBSTITUTE(SUBSTITUTE(SUBSTITUTE(SUBSTITUTE(SUBSTITUTE(SUBSTITUTE(SUBSTITUTE(A366,")",),"(",),".",),",","_"),"&amp;","-"),"/","-")," ","_")</f>
        <v>Atlanta</v>
      </c>
      <c r="S366" s="8" t="str">
        <f>+TRIM(Q366)&amp;"_"&amp;TRIM(B366)&amp;"_"&amp;TRIM(PROPER(D366))&amp;"_"&amp;TRIM(PROPER(C366))&amp;"_"&amp;TRIM(L366)&amp;"_"&amp;TRIM(N366)&amp;".jpg"</f>
        <v>Atlanta_GA_Street_Map_GMJ_2022.jpg</v>
      </c>
      <c r="T366" s="1"/>
      <c r="U366" s="1" t="s">
        <v>294</v>
      </c>
      <c r="V366" s="8" t="str">
        <f>+TRIM(Q366)&amp;"_"&amp;TRIM(U366)&amp;"_"&amp;TRIM(PROPER(D366))&amp;"_"&amp;TRIM(PROPER(C366))&amp;"_"&amp;TRIM(L366)</f>
        <v>Atlanta_Georgia_Street_Map_GMJ</v>
      </c>
      <c r="W366" s="8" t="str">
        <f>LOWER(SUBSTITUTE(SUBSTITUTE(SUBSTITUTE(SUBSTITUTE(TRIM(Q366)&amp;"_"&amp;TRIM(U366)&amp;"_"&amp;TRIM(PROPER(D366))&amp;"_"&amp;TRIM(PROPER(C366))&amp;"_"&amp;TRIM(L366)," ","-"),"_","-"),"--","-"),"--","-"))</f>
        <v>atlanta-georgia-street-map-gmj</v>
      </c>
    </row>
    <row r="367" spans="1:23" ht="12.75">
      <c r="A367" s="1" t="s">
        <v>531</v>
      </c>
      <c r="B367" s="1" t="s">
        <v>113</v>
      </c>
      <c r="C367" s="1" t="s">
        <v>466</v>
      </c>
      <c r="D367" s="1" t="s">
        <v>467</v>
      </c>
      <c r="E367" s="1" t="s">
        <v>736</v>
      </c>
      <c r="F367" s="6" t="s">
        <v>735</v>
      </c>
      <c r="G367" s="79"/>
      <c r="H367" s="75">
        <v>6.99</v>
      </c>
      <c r="I367" s="1" t="s">
        <v>97</v>
      </c>
      <c r="J367" s="1" t="s">
        <v>575</v>
      </c>
      <c r="K367" s="1" t="s">
        <v>470</v>
      </c>
      <c r="L367" s="1" t="s">
        <v>397</v>
      </c>
      <c r="M367" s="1" t="s">
        <v>472</v>
      </c>
      <c r="N367" s="4">
        <v>2020</v>
      </c>
      <c r="O367" s="4"/>
      <c r="P367" s="2"/>
      <c r="Q367" t="str">
        <f t="shared" si="32"/>
        <v>Atlanta</v>
      </c>
      <c r="S367" s="8" t="str">
        <f t="shared" si="33"/>
        <v>Atlanta_GA_Street_Map_RM_2020.jpg</v>
      </c>
      <c r="T367" s="1"/>
      <c r="U367" s="1" t="s">
        <v>294</v>
      </c>
      <c r="V367" s="8" t="str">
        <f t="shared" si="34"/>
        <v>Atlanta_Georgia_Street_Map_RM</v>
      </c>
      <c r="W367" s="8" t="str">
        <f t="shared" si="31"/>
        <v>atlanta-georgia-street-map-rm</v>
      </c>
    </row>
    <row r="368" spans="1:23" ht="12.75">
      <c r="A368" s="1" t="s">
        <v>532</v>
      </c>
      <c r="B368" s="1" t="s">
        <v>113</v>
      </c>
      <c r="C368" s="1" t="s">
        <v>466</v>
      </c>
      <c r="D368" s="1" t="s">
        <v>376</v>
      </c>
      <c r="E368" s="1" t="s">
        <v>733</v>
      </c>
      <c r="F368" s="6" t="s">
        <v>734</v>
      </c>
      <c r="G368" s="79"/>
      <c r="H368" s="75">
        <v>6.99</v>
      </c>
      <c r="I368" s="1" t="s">
        <v>956</v>
      </c>
      <c r="J368" s="1" t="s">
        <v>469</v>
      </c>
      <c r="K368" s="1" t="s">
        <v>470</v>
      </c>
      <c r="L368" s="1" t="s">
        <v>397</v>
      </c>
      <c r="M368" s="1" t="s">
        <v>472</v>
      </c>
      <c r="N368" s="4">
        <v>2017</v>
      </c>
      <c r="O368" s="4"/>
      <c r="P368" s="28"/>
      <c r="Q368" t="str">
        <f t="shared" si="32"/>
        <v>Atlanta_-_Vicinity</v>
      </c>
      <c r="S368" s="8" t="str">
        <f t="shared" si="33"/>
        <v>Atlanta_-_Vicinity_GA_Regional_Map_RM_2017.jpg</v>
      </c>
      <c r="T368" s="1"/>
      <c r="U368" s="1" t="s">
        <v>294</v>
      </c>
      <c r="V368" s="8" t="str">
        <f t="shared" si="34"/>
        <v>Atlanta_-_Vicinity_Georgia_Regional_Map_RM</v>
      </c>
      <c r="W368" s="8" t="str">
        <f t="shared" si="31"/>
        <v>atlanta-vicinity-georgia-regional-map-rm</v>
      </c>
    </row>
    <row r="369" spans="1:23" s="77" customFormat="1" ht="12.75">
      <c r="A369" s="1" t="s">
        <v>532</v>
      </c>
      <c r="B369" s="1" t="s">
        <v>113</v>
      </c>
      <c r="C369" s="1" t="s">
        <v>466</v>
      </c>
      <c r="D369" s="1" t="s">
        <v>376</v>
      </c>
      <c r="E369" s="1" t="s">
        <v>2966</v>
      </c>
      <c r="F369" s="6" t="s">
        <v>2967</v>
      </c>
      <c r="G369" s="79">
        <v>4530</v>
      </c>
      <c r="H369" s="75">
        <v>6.95</v>
      </c>
      <c r="I369" s="1" t="s">
        <v>956</v>
      </c>
      <c r="J369" s="1" t="s">
        <v>469</v>
      </c>
      <c r="K369" s="1" t="s">
        <v>470</v>
      </c>
      <c r="L369" s="1" t="s">
        <v>472</v>
      </c>
      <c r="M369" s="1" t="s">
        <v>472</v>
      </c>
      <c r="N369" s="4">
        <v>2022</v>
      </c>
      <c r="O369" s="4"/>
      <c r="P369" s="28"/>
      <c r="Q369" s="77" t="str">
        <f>SUBSTITUTE(SUBSTITUTE(SUBSTITUTE(SUBSTITUTE(SUBSTITUTE(SUBSTITUTE(SUBSTITUTE(A369,")",),"(",),".",),",","_"),"&amp;","-"),"/","-")," ","_")</f>
        <v>Atlanta_-_Vicinity</v>
      </c>
      <c r="S369" s="8" t="str">
        <f>+TRIM(Q369)&amp;"_"&amp;TRIM(B369)&amp;"_"&amp;TRIM(PROPER(D369))&amp;"_"&amp;TRIM(PROPER(C369))&amp;"_"&amp;TRIM(L369)&amp;"_"&amp;TRIM(N369)&amp;".jpg"</f>
        <v>Atlanta_-_Vicinity_GA_Regional_Map_GMJ_2022.jpg</v>
      </c>
      <c r="T369" s="1"/>
      <c r="U369" s="1" t="s">
        <v>294</v>
      </c>
      <c r="V369" s="8" t="str">
        <f>+TRIM(Q369)&amp;"_"&amp;TRIM(U369)&amp;"_"&amp;TRIM(PROPER(D369))&amp;"_"&amp;TRIM(PROPER(C369))&amp;"_"&amp;TRIM(L369)</f>
        <v>Atlanta_-_Vicinity_Georgia_Regional_Map_GMJ</v>
      </c>
      <c r="W369" s="8" t="str">
        <f>LOWER(SUBSTITUTE(SUBSTITUTE(SUBSTITUTE(SUBSTITUTE(TRIM(Q369)&amp;"_"&amp;TRIM(U369)&amp;"_"&amp;TRIM(PROPER(D369))&amp;"_"&amp;TRIM(PROPER(C369))&amp;"_"&amp;TRIM(L369)," ","-"),"_","-"),"--","-"),"--","-"))</f>
        <v>atlanta-vicinity-georgia-regional-map-gmj</v>
      </c>
    </row>
    <row r="370" spans="1:23" ht="12.75">
      <c r="A370" s="1" t="s">
        <v>398</v>
      </c>
      <c r="B370" s="1" t="s">
        <v>113</v>
      </c>
      <c r="C370" s="1" t="s">
        <v>466</v>
      </c>
      <c r="D370" s="1" t="s">
        <v>467</v>
      </c>
      <c r="E370" s="1" t="s">
        <v>1984</v>
      </c>
      <c r="F370" s="6" t="s">
        <v>2326</v>
      </c>
      <c r="G370" s="79">
        <v>4851</v>
      </c>
      <c r="H370" s="75">
        <v>6.95</v>
      </c>
      <c r="I370" s="1" t="s">
        <v>468</v>
      </c>
      <c r="J370" s="1" t="s">
        <v>469</v>
      </c>
      <c r="K370" s="1" t="s">
        <v>470</v>
      </c>
      <c r="L370" s="1" t="s">
        <v>472</v>
      </c>
      <c r="M370" s="1" t="s">
        <v>472</v>
      </c>
      <c r="N370" s="4">
        <v>2021</v>
      </c>
      <c r="O370" s="4"/>
      <c r="P370" s="2" t="s">
        <v>1459</v>
      </c>
      <c r="Q370" t="str">
        <f>SUBSTITUTE(SUBSTITUTE(SUBSTITUTE(SUBSTITUTE(SUBSTITUTE(SUBSTITUTE(SUBSTITUTE(A370,")",),"(",),".",),",","_"),"&amp;","-"),"/","-")," ","_")</f>
        <v>Augusta_GA_-_Aikens_SC</v>
      </c>
      <c r="S370" s="8" t="str">
        <f>+TRIM(Q370)&amp;"_"&amp;TRIM(B370)&amp;"_"&amp;TRIM(PROPER(D370))&amp;"_"&amp;TRIM(PROPER(C370))&amp;"_"&amp;TRIM(L370)&amp;"_"&amp;TRIM(N370)&amp;".jpg"</f>
        <v>Augusta_GA_-_Aikens_SC_GA_Street_Map_GMJ_2021.jpg</v>
      </c>
      <c r="T370" s="1"/>
      <c r="U370" s="1" t="s">
        <v>294</v>
      </c>
      <c r="V370" s="8" t="str">
        <f>+TRIM(Q370)&amp;"_"&amp;TRIM(U370)&amp;"_"&amp;TRIM(PROPER(D370))&amp;"_"&amp;TRIM(PROPER(C370))&amp;"_"&amp;TRIM(L370)</f>
        <v>Augusta_GA_-_Aikens_SC_Georgia_Street_Map_GMJ</v>
      </c>
      <c r="W370" s="8" t="str">
        <f>LOWER(SUBSTITUTE(SUBSTITUTE(SUBSTITUTE(SUBSTITUTE(TRIM(Q370)&amp;"_"&amp;TRIM(U370)&amp;"_"&amp;TRIM(PROPER(D370))&amp;"_"&amp;TRIM(PROPER(C370))&amp;"_"&amp;TRIM(L370)," ","-"),"_","-"),"--","-"),"--","-"))</f>
        <v>augusta-ga-aikens-sc-georgia-street-map-gmj</v>
      </c>
    </row>
    <row r="371" spans="1:23" ht="12.75">
      <c r="A371" s="1" t="s">
        <v>398</v>
      </c>
      <c r="B371" s="1" t="s">
        <v>113</v>
      </c>
      <c r="C371" s="1" t="s">
        <v>466</v>
      </c>
      <c r="D371" s="1" t="s">
        <v>467</v>
      </c>
      <c r="E371" s="1" t="s">
        <v>1984</v>
      </c>
      <c r="F371" s="6" t="s">
        <v>2932</v>
      </c>
      <c r="G371" s="79">
        <v>4851</v>
      </c>
      <c r="H371" s="75">
        <v>6.95</v>
      </c>
      <c r="I371" s="1" t="s">
        <v>468</v>
      </c>
      <c r="J371" s="1" t="s">
        <v>469</v>
      </c>
      <c r="K371" s="1" t="s">
        <v>470</v>
      </c>
      <c r="L371" s="1" t="s">
        <v>472</v>
      </c>
      <c r="M371" s="1" t="s">
        <v>472</v>
      </c>
      <c r="N371" s="4">
        <v>2019</v>
      </c>
      <c r="O371" s="4"/>
      <c r="P371" s="2"/>
      <c r="Q371" t="str">
        <f t="shared" si="32"/>
        <v>Augusta_GA_-_Aikens_SC</v>
      </c>
      <c r="S371" s="8" t="str">
        <f t="shared" si="33"/>
        <v>Augusta_GA_-_Aikens_SC_GA_Street_Map_GMJ_2019.jpg</v>
      </c>
      <c r="T371" s="1"/>
      <c r="U371" s="1" t="s">
        <v>294</v>
      </c>
      <c r="V371" s="8" t="str">
        <f t="shared" si="34"/>
        <v>Augusta_GA_-_Aikens_SC_Georgia_Street_Map_GMJ</v>
      </c>
      <c r="W371" s="8" t="str">
        <f t="shared" si="31"/>
        <v>augusta-ga-aikens-sc-georgia-street-map-gmj</v>
      </c>
    </row>
    <row r="372" spans="1:23" ht="12.75">
      <c r="A372" s="1" t="s">
        <v>408</v>
      </c>
      <c r="B372" s="1" t="s">
        <v>113</v>
      </c>
      <c r="C372" s="1" t="s">
        <v>466</v>
      </c>
      <c r="D372" s="1" t="s">
        <v>467</v>
      </c>
      <c r="E372" s="1" t="s">
        <v>409</v>
      </c>
      <c r="F372" s="6" t="s">
        <v>410</v>
      </c>
      <c r="G372" s="79">
        <v>4847</v>
      </c>
      <c r="H372" s="75">
        <v>5.95</v>
      </c>
      <c r="I372" s="1" t="s">
        <v>468</v>
      </c>
      <c r="J372" s="1" t="s">
        <v>469</v>
      </c>
      <c r="K372" s="1" t="s">
        <v>470</v>
      </c>
      <c r="L372" s="1" t="s">
        <v>472</v>
      </c>
      <c r="M372" s="1" t="s">
        <v>472</v>
      </c>
      <c r="N372" s="4">
        <v>2013</v>
      </c>
      <c r="O372" s="4"/>
      <c r="P372" s="2"/>
      <c r="Q372" t="str">
        <f t="shared" si="32"/>
        <v>Brunswick_-_St_Simons_-_Cumberland_-_Jekyll_Islands</v>
      </c>
      <c r="S372" s="8" t="str">
        <f t="shared" si="33"/>
        <v>Brunswick_-_St_Simons_-_Cumberland_-_Jekyll_Islands_GA_Street_Map_GMJ_2013.jpg</v>
      </c>
      <c r="T372" s="1"/>
      <c r="U372" s="1" t="s">
        <v>294</v>
      </c>
      <c r="V372" s="8" t="str">
        <f t="shared" si="34"/>
        <v>Brunswick_-_St_Simons_-_Cumberland_-_Jekyll_Islands_Georgia_Street_Map_GMJ</v>
      </c>
      <c r="W372" s="8" t="str">
        <f aca="true" t="shared" si="35" ref="W372:W455">LOWER(SUBSTITUTE(SUBSTITUTE(SUBSTITUTE(SUBSTITUTE(TRIM(Q372)&amp;"_"&amp;TRIM(U372)&amp;"_"&amp;TRIM(PROPER(D372))&amp;"_"&amp;TRIM(PROPER(C372))&amp;"_"&amp;TRIM(L372)," ","-"),"_","-"),"--","-"),"--","-"))</f>
        <v>brunswick-st-simons-cumberland-jekyll-islands-georgia-street-map-gmj</v>
      </c>
    </row>
    <row r="373" spans="1:23" ht="12.75">
      <c r="A373" s="1" t="s">
        <v>112</v>
      </c>
      <c r="B373" s="1" t="s">
        <v>113</v>
      </c>
      <c r="C373" s="1" t="s">
        <v>466</v>
      </c>
      <c r="D373" s="1" t="s">
        <v>467</v>
      </c>
      <c r="E373" s="1" t="s">
        <v>611</v>
      </c>
      <c r="F373" s="6"/>
      <c r="G373" s="79"/>
      <c r="H373" s="75" t="s">
        <v>611</v>
      </c>
      <c r="I373" s="1" t="s">
        <v>114</v>
      </c>
      <c r="J373" s="1" t="s">
        <v>418</v>
      </c>
      <c r="K373" s="1" t="s">
        <v>470</v>
      </c>
      <c r="L373" s="1" t="s">
        <v>471</v>
      </c>
      <c r="M373" s="1" t="s">
        <v>472</v>
      </c>
      <c r="N373" s="4">
        <v>2008</v>
      </c>
      <c r="O373" s="4"/>
      <c r="P373" s="2" t="s">
        <v>216</v>
      </c>
      <c r="Q373" t="str">
        <f t="shared" si="32"/>
        <v>Cedartown_-Calhoun_-_Summerville_-_Rockmart</v>
      </c>
      <c r="S373" s="8" t="str">
        <f t="shared" si="33"/>
        <v>Cedartown_-Calhoun_-_Summerville_-_Rockmart_GA_Street_Map_JSK_2008.jpg</v>
      </c>
      <c r="T373" s="1"/>
      <c r="U373" s="1" t="s">
        <v>294</v>
      </c>
      <c r="V373" s="8" t="str">
        <f t="shared" si="34"/>
        <v>Cedartown_-Calhoun_-_Summerville_-_Rockmart_Georgia_Street_Map_JSK</v>
      </c>
      <c r="W373" s="8" t="str">
        <f t="shared" si="35"/>
        <v>cedartown-calhoun-summerville-rockmart-georgia-street-map-jsk</v>
      </c>
    </row>
    <row r="374" spans="1:23" ht="12.75">
      <c r="A374" s="1" t="s">
        <v>1089</v>
      </c>
      <c r="B374" s="1" t="s">
        <v>113</v>
      </c>
      <c r="C374" s="1" t="s">
        <v>466</v>
      </c>
      <c r="D374" s="1" t="s">
        <v>467</v>
      </c>
      <c r="E374" s="1" t="s">
        <v>2006</v>
      </c>
      <c r="F374" s="6" t="s">
        <v>2007</v>
      </c>
      <c r="G374" s="79">
        <v>4873</v>
      </c>
      <c r="H374" s="75">
        <v>6.95</v>
      </c>
      <c r="I374" s="1" t="s">
        <v>468</v>
      </c>
      <c r="J374" s="1" t="s">
        <v>469</v>
      </c>
      <c r="K374" s="1" t="s">
        <v>470</v>
      </c>
      <c r="L374" s="1" t="s">
        <v>472</v>
      </c>
      <c r="M374" s="1" t="s">
        <v>472</v>
      </c>
      <c r="N374" s="4">
        <v>2019</v>
      </c>
      <c r="O374" s="4"/>
      <c r="P374" s="25"/>
      <c r="Q374" t="str">
        <f t="shared" si="32"/>
        <v>Columbus_GA_-_Phenix_City_AL</v>
      </c>
      <c r="S374" s="8" t="str">
        <f t="shared" si="33"/>
        <v>Columbus_GA_-_Phenix_City_AL_GA_Street_Map_GMJ_2019.jpg</v>
      </c>
      <c r="T374" s="1"/>
      <c r="U374" s="1" t="s">
        <v>294</v>
      </c>
      <c r="V374" s="8" t="str">
        <f t="shared" si="34"/>
        <v>Columbus_GA_-_Phenix_City_AL_Georgia_Street_Map_GMJ</v>
      </c>
      <c r="W374" s="8" t="str">
        <f t="shared" si="35"/>
        <v>columbus-ga-phenix-city-al-georgia-street-map-gmj</v>
      </c>
    </row>
    <row r="375" spans="1:23" ht="12.75">
      <c r="A375" s="1" t="s">
        <v>1199</v>
      </c>
      <c r="B375" s="1" t="s">
        <v>113</v>
      </c>
      <c r="C375" s="1" t="s">
        <v>466</v>
      </c>
      <c r="D375" s="1" t="s">
        <v>467</v>
      </c>
      <c r="E375" s="1" t="s">
        <v>1201</v>
      </c>
      <c r="F375" s="6" t="s">
        <v>1202</v>
      </c>
      <c r="G375" s="79">
        <v>4745</v>
      </c>
      <c r="H375" s="75">
        <v>5.95</v>
      </c>
      <c r="I375" s="1" t="s">
        <v>468</v>
      </c>
      <c r="J375" s="1" t="s">
        <v>469</v>
      </c>
      <c r="K375" s="1" t="s">
        <v>470</v>
      </c>
      <c r="L375" s="1" t="s">
        <v>472</v>
      </c>
      <c r="M375" s="1" t="s">
        <v>472</v>
      </c>
      <c r="N375" s="4">
        <v>2011</v>
      </c>
      <c r="O375" s="4"/>
      <c r="P375" s="2"/>
      <c r="Q375" t="str">
        <f t="shared" si="32"/>
        <v>Gainesville_-_Hall_County</v>
      </c>
      <c r="S375" s="8" t="str">
        <f t="shared" si="33"/>
        <v>Gainesville_-_Hall_County_GA_Street_Map_GMJ_2011.jpg</v>
      </c>
      <c r="T375" s="1"/>
      <c r="U375" s="1" t="s">
        <v>294</v>
      </c>
      <c r="V375" s="8" t="str">
        <f t="shared" si="34"/>
        <v>Gainesville_-_Hall_County_Georgia_Street_Map_GMJ</v>
      </c>
      <c r="W375" s="8" t="str">
        <f t="shared" si="35"/>
        <v>gainesville-hall-county-georgia-street-map-gmj</v>
      </c>
    </row>
    <row r="376" spans="1:109" ht="12.75">
      <c r="A376" s="1" t="s">
        <v>115</v>
      </c>
      <c r="B376" s="1" t="s">
        <v>113</v>
      </c>
      <c r="C376" s="1" t="s">
        <v>466</v>
      </c>
      <c r="D376" s="1" t="s">
        <v>467</v>
      </c>
      <c r="E376" s="1" t="s">
        <v>116</v>
      </c>
      <c r="F376" s="6" t="s">
        <v>117</v>
      </c>
      <c r="G376" s="79">
        <v>4286</v>
      </c>
      <c r="H376" s="75">
        <v>4.95</v>
      </c>
      <c r="I376" s="1" t="s">
        <v>468</v>
      </c>
      <c r="J376" s="1" t="s">
        <v>469</v>
      </c>
      <c r="K376" s="1" t="s">
        <v>470</v>
      </c>
      <c r="L376" s="1" t="s">
        <v>472</v>
      </c>
      <c r="M376" s="1" t="s">
        <v>472</v>
      </c>
      <c r="N376" s="4">
        <v>2009</v>
      </c>
      <c r="O376" s="4"/>
      <c r="P376" s="2"/>
      <c r="Q376" t="str">
        <f t="shared" si="32"/>
        <v>Rome_-_Cedartown_-_Cartersville_-Calhoun_-_Summerville</v>
      </c>
      <c r="S376" s="8" t="str">
        <f t="shared" si="33"/>
        <v>Rome_-_Cedartown_-_Cartersville_-Calhoun_-_Summerville_GA_Street_Map_GMJ_2009.jpg</v>
      </c>
      <c r="T376" s="1"/>
      <c r="U376" s="18" t="s">
        <v>294</v>
      </c>
      <c r="V376" s="8" t="str">
        <f t="shared" si="34"/>
        <v>Rome_-_Cedartown_-_Cartersville_-Calhoun_-_Summerville_Georgia_Street_Map_GMJ</v>
      </c>
      <c r="W376" s="8" t="str">
        <f t="shared" si="35"/>
        <v>rome-cedartown-cartersville-calhoun-summerville-georgia-street-map-gmj</v>
      </c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18"/>
      <c r="BK376" s="18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18"/>
      <c r="DA376" s="18"/>
      <c r="DB376" s="5"/>
      <c r="DC376" s="5"/>
      <c r="DD376" s="5"/>
      <c r="DE376" s="5"/>
    </row>
    <row r="377" spans="1:109" ht="12.75">
      <c r="A377" s="1" t="s">
        <v>1662</v>
      </c>
      <c r="B377" s="1" t="s">
        <v>113</v>
      </c>
      <c r="C377" s="1" t="s">
        <v>466</v>
      </c>
      <c r="D377" s="1" t="s">
        <v>467</v>
      </c>
      <c r="E377" s="1" t="s">
        <v>3356</v>
      </c>
      <c r="F377" s="6" t="s">
        <v>3357</v>
      </c>
      <c r="G377" s="79">
        <v>4399</v>
      </c>
      <c r="H377" s="75">
        <v>7.95</v>
      </c>
      <c r="I377" s="1" t="s">
        <v>468</v>
      </c>
      <c r="J377" s="1" t="s">
        <v>469</v>
      </c>
      <c r="K377" s="1" t="s">
        <v>470</v>
      </c>
      <c r="L377" s="1" t="s">
        <v>472</v>
      </c>
      <c r="M377" s="1" t="s">
        <v>472</v>
      </c>
      <c r="N377" s="4">
        <v>2024</v>
      </c>
      <c r="O377" s="4"/>
      <c r="P377" s="2"/>
      <c r="Q377" t="str">
        <f>SUBSTITUTE(SUBSTITUTE(SUBSTITUTE(SUBSTITUTE(SUBSTITUTE(SUBSTITUTE(SUBSTITUTE(A377,")",),"(",),".",),",","_"),"&amp;","-"),"/","-")," ","_")</f>
        <v>Savannah_GA_-_Hilton_Head_SC_-_Beaufort_SC_</v>
      </c>
      <c r="S377" s="8" t="str">
        <f>+TRIM(Q377)&amp;"_"&amp;TRIM(B377)&amp;"_"&amp;TRIM(PROPER(D377))&amp;"_"&amp;TRIM(PROPER(C377))&amp;"_"&amp;TRIM(L377)&amp;"_"&amp;TRIM(N377)&amp;".jpg"</f>
        <v>Savannah_GA_-_Hilton_Head_SC_-_Beaufort_SC__GA_Street_Map_GMJ_2024.jpg</v>
      </c>
      <c r="T377" s="1"/>
      <c r="U377" s="18" t="s">
        <v>294</v>
      </c>
      <c r="V377" s="8" t="str">
        <f>+TRIM(Q377)&amp;"_"&amp;TRIM(U377)&amp;"_"&amp;TRIM(PROPER(D377))&amp;"_"&amp;TRIM(PROPER(C377))&amp;"_"&amp;TRIM(L377)</f>
        <v>Savannah_GA_-_Hilton_Head_SC_-_Beaufort_SC__Georgia_Street_Map_GMJ</v>
      </c>
      <c r="W377" s="8" t="str">
        <f>LOWER(SUBSTITUTE(SUBSTITUTE(SUBSTITUTE(SUBSTITUTE(TRIM(Q377)&amp;"_"&amp;TRIM(U377)&amp;"_"&amp;TRIM(PROPER(D377))&amp;"_"&amp;TRIM(PROPER(C377))&amp;"_"&amp;TRIM(L377)," ","-"),"_","-"),"--","-"),"--","-"))</f>
        <v>savannah-ga-hilton-head-sc-beaufort-sc-georgia-street-map-gmj</v>
      </c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18"/>
      <c r="BK377" s="18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18"/>
      <c r="DA377" s="18"/>
      <c r="DB377" s="5"/>
      <c r="DC377" s="5"/>
      <c r="DD377" s="5"/>
      <c r="DE377" s="5"/>
    </row>
    <row r="378" spans="1:109" ht="12.75">
      <c r="A378" s="1"/>
      <c r="B378" s="1"/>
      <c r="C378" s="1"/>
      <c r="D378" s="1"/>
      <c r="E378" s="1"/>
      <c r="F378" s="6"/>
      <c r="G378" s="79"/>
      <c r="H378" s="75"/>
      <c r="I378" s="1"/>
      <c r="J378" s="1"/>
      <c r="K378" s="1"/>
      <c r="L378" s="1"/>
      <c r="M378" s="1"/>
      <c r="N378" s="4"/>
      <c r="O378" s="4"/>
      <c r="P378" s="2"/>
      <c r="Q378">
        <f t="shared" si="32"/>
      </c>
      <c r="S378" s="8" t="str">
        <f t="shared" si="33"/>
        <v>_____.jpg</v>
      </c>
      <c r="T378" s="1"/>
      <c r="U378" s="18" t="s">
        <v>294</v>
      </c>
      <c r="V378" s="8" t="str">
        <f t="shared" si="34"/>
        <v>_Georgia___</v>
      </c>
      <c r="W378" s="8" t="str">
        <f t="shared" si="35"/>
        <v>-georgia-</v>
      </c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18"/>
      <c r="BK378" s="18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18"/>
      <c r="DA378" s="18"/>
      <c r="DB378" s="5"/>
      <c r="DC378" s="5"/>
      <c r="DD378" s="5"/>
      <c r="DE378" s="5"/>
    </row>
    <row r="379" spans="1:109" ht="12.75">
      <c r="A379" s="1" t="s">
        <v>119</v>
      </c>
      <c r="B379" s="1" t="s">
        <v>113</v>
      </c>
      <c r="C379" s="1" t="s">
        <v>466</v>
      </c>
      <c r="D379" s="1" t="s">
        <v>467</v>
      </c>
      <c r="E379" s="1" t="s">
        <v>1490</v>
      </c>
      <c r="F379" s="6" t="s">
        <v>1491</v>
      </c>
      <c r="G379" s="79"/>
      <c r="H379" s="75">
        <v>5.95</v>
      </c>
      <c r="I379" s="1" t="s">
        <v>468</v>
      </c>
      <c r="J379" s="1" t="s">
        <v>469</v>
      </c>
      <c r="K379" s="1" t="s">
        <v>470</v>
      </c>
      <c r="L379" s="1" t="s">
        <v>472</v>
      </c>
      <c r="M379" s="1" t="s">
        <v>472</v>
      </c>
      <c r="N379" s="4">
        <v>2013</v>
      </c>
      <c r="O379" s="4"/>
      <c r="P379" s="2" t="s">
        <v>216</v>
      </c>
      <c r="Q379" t="str">
        <f t="shared" si="32"/>
        <v>Valdosta_-_Thomasville_-_Moultrie_-_South_Central_Georgia</v>
      </c>
      <c r="S379" s="8" t="str">
        <f t="shared" si="33"/>
        <v>Valdosta_-_Thomasville_-_Moultrie_-_South_Central_Georgia_GA_Street_Map_GMJ_2013.jpg</v>
      </c>
      <c r="T379" s="1"/>
      <c r="U379" s="18" t="s">
        <v>294</v>
      </c>
      <c r="V379" s="8" t="str">
        <f t="shared" si="34"/>
        <v>Valdosta_-_Thomasville_-_Moultrie_-_South_Central_Georgia_Georgia_Street_Map_GMJ</v>
      </c>
      <c r="W379" s="8" t="str">
        <f t="shared" si="35"/>
        <v>valdosta-thomasville-moultrie-south-central-georgia-georgia-street-map-gmj</v>
      </c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18"/>
      <c r="BK379" s="18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18"/>
      <c r="DA379" s="18"/>
      <c r="DB379" s="5"/>
      <c r="DC379" s="5"/>
      <c r="DD379" s="5"/>
      <c r="DE379" s="5"/>
    </row>
    <row r="380" spans="1:109" ht="12.75">
      <c r="A380" s="1" t="s">
        <v>2430</v>
      </c>
      <c r="B380" s="1" t="s">
        <v>3179</v>
      </c>
      <c r="C380" s="1" t="s">
        <v>2405</v>
      </c>
      <c r="D380" s="1" t="s">
        <v>481</v>
      </c>
      <c r="E380" s="61" t="s">
        <v>2431</v>
      </c>
      <c r="F380" s="62" t="s">
        <v>2432</v>
      </c>
      <c r="G380" s="79">
        <v>5010</v>
      </c>
      <c r="H380" s="75">
        <v>6.95</v>
      </c>
      <c r="I380" s="1" t="s">
        <v>2704</v>
      </c>
      <c r="J380" s="1" t="s">
        <v>2408</v>
      </c>
      <c r="K380" s="1" t="s">
        <v>2420</v>
      </c>
      <c r="L380" s="1" t="s">
        <v>1589</v>
      </c>
      <c r="M380" s="1" t="s">
        <v>1589</v>
      </c>
      <c r="N380" s="4">
        <v>2017</v>
      </c>
      <c r="O380" s="4"/>
      <c r="P380" s="2"/>
      <c r="Q380" t="str">
        <f>SUBSTITUTE(SUBSTITUTE(SUBSTITUTE(SUBSTITUTE(SUBSTITUTE(SUBSTITUTE(SUBSTITUTE(A380,")",),"(",),".",),",","_"),"&amp;","-"),"/","-")," ","_")</f>
        <v>Georgia</v>
      </c>
      <c r="S380" s="8" t="str">
        <f>+TRIM(Q380)&amp;"_"&amp;TRIM(B380)&amp;"_"&amp;TRIM(PROPER(D380))&amp;"_"&amp;TRIM(PROPER(C380))&amp;"_"&amp;TRIM(L380)&amp;"_"&amp;TRIM(N380)&amp;".jpg"</f>
        <v>Georgia_USA_State_Rapid Route_FS_2017.jpg</v>
      </c>
      <c r="T380" s="1"/>
      <c r="U380" s="18" t="s">
        <v>294</v>
      </c>
      <c r="V380" s="8" t="str">
        <f>+TRIM(Q380)&amp;"_"&amp;TRIM(U380)&amp;"_"&amp;TRIM(PROPER(D380))&amp;"_"&amp;TRIM(PROPER(C380))&amp;"_"&amp;TRIM(L380)</f>
        <v>Georgia_Georgia_State_Rapid Route_FS</v>
      </c>
      <c r="W380" s="8" t="str">
        <f>LOWER(SUBSTITUTE(SUBSTITUTE(SUBSTITUTE(SUBSTITUTE(TRIM(Q380)&amp;"_"&amp;TRIM(U380)&amp;"_"&amp;TRIM(PROPER(D380))&amp;"_"&amp;TRIM(PROPER(C380))&amp;"_"&amp;TRIM(L380)," ","-"),"_","-"),"--","-"),"--","-"))</f>
        <v>georgia-georgia-state-rapid-route-fs</v>
      </c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18"/>
      <c r="BK380" s="18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18"/>
      <c r="DA380" s="18"/>
      <c r="DB380" s="5"/>
      <c r="DC380" s="5"/>
      <c r="DD380" s="5"/>
      <c r="DE380" s="5"/>
    </row>
    <row r="381" spans="1:109" s="89" customFormat="1" ht="12.75">
      <c r="A381" s="1" t="s">
        <v>3208</v>
      </c>
      <c r="B381" s="1" t="s">
        <v>3179</v>
      </c>
      <c r="C381" s="1" t="s">
        <v>466</v>
      </c>
      <c r="D381" s="1" t="s">
        <v>481</v>
      </c>
      <c r="E381" s="1" t="s">
        <v>3209</v>
      </c>
      <c r="F381" s="6" t="s">
        <v>3210</v>
      </c>
      <c r="G381" s="79"/>
      <c r="H381" s="75">
        <v>6.95</v>
      </c>
      <c r="I381" s="1" t="s">
        <v>1166</v>
      </c>
      <c r="J381" s="1" t="s">
        <v>469</v>
      </c>
      <c r="K381" s="1" t="s">
        <v>470</v>
      </c>
      <c r="L381" s="1" t="s">
        <v>479</v>
      </c>
      <c r="M381" s="1" t="s">
        <v>472</v>
      </c>
      <c r="N381" s="4">
        <v>2023</v>
      </c>
      <c r="O381" s="4"/>
      <c r="P381" s="23" t="s">
        <v>3207</v>
      </c>
      <c r="Q381" s="89" t="str">
        <f>SUBSTITUTE(SUBSTITUTE(SUBSTITUTE(SUBSTITUTE(SUBSTITUTE(SUBSTITUTE(SUBSTITUTE(A381,")",),"(",),".",),",","_"),"&amp;","-"),"/","-")," ","_")</f>
        <v>Hawaii</v>
      </c>
      <c r="S381" s="8" t="str">
        <f>+TRIM(Q381)&amp;"_"&amp;TRIM(B381)&amp;"_"&amp;TRIM(PROPER(D381))&amp;"_"&amp;TRIM(PROPER(C381))&amp;"_"&amp;TRIM(L381)&amp;"_"&amp;TRIM(N381)&amp;".jpg"</f>
        <v>Hawaii_USA_State_Map_GG_2023.jpg</v>
      </c>
      <c r="T381" s="1"/>
      <c r="U381" s="1" t="s">
        <v>3179</v>
      </c>
      <c r="V381" s="8" t="str">
        <f>+TRIM(Q381)&amp;"_"&amp;TRIM(U381)&amp;"_"&amp;TRIM(PROPER(D381))&amp;"_"&amp;TRIM(PROPER(C381))&amp;"_"&amp;TRIM(L381)</f>
        <v>Hawaii_USA_State_Map_GG</v>
      </c>
      <c r="W381" s="8" t="str">
        <f>LOWER(SUBSTITUTE(SUBSTITUTE(SUBSTITUTE(SUBSTITUTE(TRIM(Q381)&amp;"_"&amp;TRIM(U381)&amp;"_"&amp;TRIM(PROPER(D381))&amp;"_"&amp;TRIM(PROPER(C381))&amp;"_"&amp;TRIM(L381)," ","-"),"_","-"),"--","-"),"--","-"))</f>
        <v>hawaii-usa-state-map-gg</v>
      </c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18"/>
      <c r="BK381" s="18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18"/>
      <c r="DA381" s="18"/>
      <c r="DB381" s="5"/>
      <c r="DC381" s="5"/>
      <c r="DD381" s="5"/>
      <c r="DE381" s="5"/>
    </row>
    <row r="382" spans="1:109" ht="12.75">
      <c r="A382" s="1" t="s">
        <v>1193</v>
      </c>
      <c r="B382" s="1" t="s">
        <v>3179</v>
      </c>
      <c r="C382" s="1" t="s">
        <v>466</v>
      </c>
      <c r="D382" s="1" t="s">
        <v>481</v>
      </c>
      <c r="E382" s="1" t="s">
        <v>2340</v>
      </c>
      <c r="F382" s="6" t="s">
        <v>2341</v>
      </c>
      <c r="G382" s="79">
        <v>4452</v>
      </c>
      <c r="H382" s="75">
        <v>5.95</v>
      </c>
      <c r="I382" s="1" t="s">
        <v>243</v>
      </c>
      <c r="J382" s="1" t="s">
        <v>418</v>
      </c>
      <c r="K382" s="1" t="s">
        <v>470</v>
      </c>
      <c r="L382" s="1" t="s">
        <v>472</v>
      </c>
      <c r="M382" s="1" t="s">
        <v>472</v>
      </c>
      <c r="N382" s="4">
        <v>2020</v>
      </c>
      <c r="O382" s="4"/>
      <c r="P382" s="2"/>
      <c r="Q382" t="str">
        <f>SUBSTITUTE(SUBSTITUTE(SUBSTITUTE(SUBSTITUTE(SUBSTITUTE(SUBSTITUTE(SUBSTITUTE(A382,")",),"(",),".",),",","_"),"&amp;","-"),"/","-")," ","_")</f>
        <v>Iowa</v>
      </c>
      <c r="S382" s="8" t="str">
        <f>+TRIM(Q382)&amp;"_"&amp;TRIM(B382)&amp;"_"&amp;TRIM(PROPER(D382))&amp;"_"&amp;TRIM(PROPER(C382))&amp;"_"&amp;TRIM(L382)&amp;"_"&amp;TRIM(N382)&amp;".jpg"</f>
        <v>Iowa_USA_State_Map_GMJ_2020.jpg</v>
      </c>
      <c r="T382" s="1"/>
      <c r="U382" s="1" t="s">
        <v>1193</v>
      </c>
      <c r="V382" s="8" t="str">
        <f>+TRIM(Q382)&amp;"_"&amp;TRIM(U382)&amp;"_"&amp;TRIM(PROPER(D382))&amp;"_"&amp;TRIM(PROPER(C382))&amp;"_"&amp;TRIM(L382)</f>
        <v>Iowa_Iowa_State_Map_GMJ</v>
      </c>
      <c r="W382" s="8" t="str">
        <f>LOWER(SUBSTITUTE(SUBSTITUTE(SUBSTITUTE(SUBSTITUTE(TRIM(Q382)&amp;"_"&amp;TRIM(U382)&amp;"_"&amp;TRIM(PROPER(D382))&amp;"_"&amp;TRIM(PROPER(C382))&amp;"_"&amp;TRIM(L382)," ","-"),"_","-"),"--","-"),"--","-"))</f>
        <v>iowa-iowa-state-map-gmj</v>
      </c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18"/>
      <c r="BK382" s="18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18"/>
      <c r="DA382" s="18"/>
      <c r="DB382" s="5"/>
      <c r="DC382" s="5"/>
      <c r="DD382" s="5"/>
      <c r="DE382" s="5"/>
    </row>
    <row r="383" spans="1:109" ht="12.75">
      <c r="A383" s="1" t="s">
        <v>1190</v>
      </c>
      <c r="B383" s="1" t="s">
        <v>985</v>
      </c>
      <c r="C383" s="1" t="s">
        <v>466</v>
      </c>
      <c r="D383" s="1" t="s">
        <v>467</v>
      </c>
      <c r="E383" s="1" t="s">
        <v>1191</v>
      </c>
      <c r="F383" s="6" t="s">
        <v>1192</v>
      </c>
      <c r="G383" s="79">
        <v>4317</v>
      </c>
      <c r="H383" s="75">
        <v>6.95</v>
      </c>
      <c r="I383" s="1" t="s">
        <v>468</v>
      </c>
      <c r="J383" s="1" t="s">
        <v>469</v>
      </c>
      <c r="K383" s="1" t="s">
        <v>470</v>
      </c>
      <c r="L383" s="1" t="s">
        <v>472</v>
      </c>
      <c r="M383" s="1" t="s">
        <v>472</v>
      </c>
      <c r="N383" s="4">
        <v>2017</v>
      </c>
      <c r="O383" s="4"/>
      <c r="P383" s="25"/>
      <c r="Q383" t="str">
        <f t="shared" si="32"/>
        <v>Cedar_Rapids_-_Iowa_City</v>
      </c>
      <c r="S383" s="8" t="str">
        <f t="shared" si="33"/>
        <v>Cedar_Rapids_-_Iowa_City_IA_Street_Map_GMJ_2017.jpg</v>
      </c>
      <c r="T383" s="1"/>
      <c r="U383" s="18" t="s">
        <v>1193</v>
      </c>
      <c r="V383" s="8" t="str">
        <f t="shared" si="34"/>
        <v>Cedar_Rapids_-_Iowa_City_Iowa_Street_Map_GMJ</v>
      </c>
      <c r="W383" s="8" t="str">
        <f t="shared" si="35"/>
        <v>cedar-rapids-iowa-city-iowa-street-map-gmj</v>
      </c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18"/>
      <c r="BK383" s="18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18"/>
      <c r="DA383" s="18"/>
      <c r="DB383" s="5"/>
      <c r="DC383" s="5"/>
      <c r="DD383" s="5"/>
      <c r="DE383" s="5"/>
    </row>
    <row r="384" spans="1:109" ht="12.75">
      <c r="A384" s="1" t="s">
        <v>1197</v>
      </c>
      <c r="B384" s="1" t="s">
        <v>985</v>
      </c>
      <c r="C384" s="1" t="s">
        <v>466</v>
      </c>
      <c r="D384" s="1" t="s">
        <v>467</v>
      </c>
      <c r="E384" s="1" t="s">
        <v>2061</v>
      </c>
      <c r="F384" s="6" t="s">
        <v>2062</v>
      </c>
      <c r="G384" s="79"/>
      <c r="H384" s="75">
        <v>6.99</v>
      </c>
      <c r="I384" s="1" t="s">
        <v>468</v>
      </c>
      <c r="J384" s="1" t="s">
        <v>469</v>
      </c>
      <c r="K384" s="1" t="s">
        <v>470</v>
      </c>
      <c r="L384" s="1" t="s">
        <v>397</v>
      </c>
      <c r="M384" s="1" t="s">
        <v>472</v>
      </c>
      <c r="N384" s="4">
        <v>2019</v>
      </c>
      <c r="O384" s="4"/>
      <c r="P384" s="25"/>
      <c r="Q384" t="str">
        <f>SUBSTITUTE(SUBSTITUTE(SUBSTITUTE(SUBSTITUTE(SUBSTITUTE(SUBSTITUTE(SUBSTITUTE(A384,")",),"(",),".",),",","_"),"&amp;","-"),"/","-")," ","_")</f>
        <v>Des_Moines_-_Ames</v>
      </c>
      <c r="S384" s="8" t="str">
        <f>+TRIM(Q384)&amp;"_"&amp;TRIM(B384)&amp;"_"&amp;TRIM(PROPER(D384))&amp;"_"&amp;TRIM(PROPER(C384))&amp;"_"&amp;TRIM(L384)&amp;"_"&amp;TRIM(N384)&amp;".jpg"</f>
        <v>Des_Moines_-_Ames_IA_Street_Map_RM_2019.jpg</v>
      </c>
      <c r="T384" s="1"/>
      <c r="U384" s="18" t="s">
        <v>1193</v>
      </c>
      <c r="V384" s="8" t="str">
        <f>+TRIM(Q384)&amp;"_"&amp;TRIM(U384)&amp;"_"&amp;TRIM(PROPER(D384))&amp;"_"&amp;TRIM(PROPER(C384))&amp;"_"&amp;TRIM(L384)</f>
        <v>Des_Moines_-_Ames_Iowa_Street_Map_RM</v>
      </c>
      <c r="W384" s="8" t="str">
        <f>LOWER(SUBSTITUTE(SUBSTITUTE(SUBSTITUTE(SUBSTITUTE(TRIM(Q384)&amp;"_"&amp;TRIM(U384)&amp;"_"&amp;TRIM(PROPER(D384))&amp;"_"&amp;TRIM(PROPER(C384))&amp;"_"&amp;TRIM(L384)," ","-"),"_","-"),"--","-"),"--","-"))</f>
        <v>des-moines-ames-iowa-street-map-rm</v>
      </c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18"/>
      <c r="BK384" s="18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18"/>
      <c r="DA384" s="18"/>
      <c r="DB384" s="5"/>
      <c r="DC384" s="5"/>
      <c r="DD384" s="5"/>
      <c r="DE384" s="5"/>
    </row>
    <row r="385" spans="1:109" ht="12.75">
      <c r="A385" s="1" t="s">
        <v>1197</v>
      </c>
      <c r="B385" s="1" t="s">
        <v>985</v>
      </c>
      <c r="C385" s="1" t="s">
        <v>466</v>
      </c>
      <c r="D385" s="1" t="s">
        <v>467</v>
      </c>
      <c r="E385" s="1" t="s">
        <v>3364</v>
      </c>
      <c r="F385" s="6" t="s">
        <v>3365</v>
      </c>
      <c r="G385" s="79">
        <v>4765</v>
      </c>
      <c r="H385" s="75">
        <v>7.95</v>
      </c>
      <c r="I385" s="1" t="s">
        <v>468</v>
      </c>
      <c r="J385" s="1" t="s">
        <v>469</v>
      </c>
      <c r="K385" s="1" t="s">
        <v>470</v>
      </c>
      <c r="L385" s="1" t="s">
        <v>472</v>
      </c>
      <c r="M385" s="1" t="s">
        <v>472</v>
      </c>
      <c r="N385" s="4">
        <v>2022</v>
      </c>
      <c r="O385" s="4"/>
      <c r="P385" s="25"/>
      <c r="Q385" t="str">
        <f t="shared" si="32"/>
        <v>Des_Moines_-_Ames</v>
      </c>
      <c r="S385" s="8" t="str">
        <f t="shared" si="33"/>
        <v>Des_Moines_-_Ames_IA_Street_Map_GMJ_2022.jpg</v>
      </c>
      <c r="T385" s="1"/>
      <c r="U385" s="18" t="s">
        <v>1193</v>
      </c>
      <c r="V385" s="8" t="str">
        <f t="shared" si="34"/>
        <v>Des_Moines_-_Ames_Iowa_Street_Map_GMJ</v>
      </c>
      <c r="W385" s="8" t="str">
        <f t="shared" si="35"/>
        <v>des-moines-ames-iowa-street-map-gmj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18"/>
      <c r="BK385" s="18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18"/>
      <c r="DA385" s="18"/>
      <c r="DB385" s="5"/>
      <c r="DC385" s="5"/>
      <c r="DD385" s="5"/>
      <c r="DE385" s="5"/>
    </row>
    <row r="386" spans="1:109" ht="12.75">
      <c r="A386" s="1" t="s">
        <v>122</v>
      </c>
      <c r="B386" s="1" t="s">
        <v>120</v>
      </c>
      <c r="C386" s="1" t="s">
        <v>348</v>
      </c>
      <c r="D386" s="1" t="s">
        <v>467</v>
      </c>
      <c r="E386" s="1" t="s">
        <v>611</v>
      </c>
      <c r="F386" s="6" t="s">
        <v>611</v>
      </c>
      <c r="G386" s="79"/>
      <c r="H386" s="75" t="s">
        <v>611</v>
      </c>
      <c r="I386" s="1" t="s">
        <v>343</v>
      </c>
      <c r="J386" s="1" t="s">
        <v>123</v>
      </c>
      <c r="K386" s="1" t="s">
        <v>345</v>
      </c>
      <c r="L386" s="1" t="s">
        <v>890</v>
      </c>
      <c r="M386" s="1" t="s">
        <v>472</v>
      </c>
      <c r="N386" s="4">
        <v>2019</v>
      </c>
      <c r="O386" s="4"/>
      <c r="P386" s="2" t="s">
        <v>1154</v>
      </c>
      <c r="Q386" t="str">
        <f t="shared" si="32"/>
        <v>Ada_County</v>
      </c>
      <c r="S386" s="8" t="str">
        <f t="shared" si="33"/>
        <v>Ada_County_ID_Street_Atlas_BSM-GMJ_2019.jpg</v>
      </c>
      <c r="T386" s="1"/>
      <c r="U386" s="18" t="s">
        <v>295</v>
      </c>
      <c r="V386" s="8" t="str">
        <f t="shared" si="34"/>
        <v>Ada_County_Idaho_Street_Atlas_BSM-GMJ</v>
      </c>
      <c r="W386" s="8" t="str">
        <f t="shared" si="35"/>
        <v>ada-county-idaho-street-atlas-bsm-gmj</v>
      </c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18"/>
      <c r="BK386" s="18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18"/>
      <c r="DA386" s="18"/>
      <c r="DB386" s="5"/>
      <c r="DC386" s="5"/>
      <c r="DD386" s="5"/>
      <c r="DE386" s="5"/>
    </row>
    <row r="387" spans="1:109" ht="12.75">
      <c r="A387" s="1" t="s">
        <v>124</v>
      </c>
      <c r="B387" s="1" t="s">
        <v>120</v>
      </c>
      <c r="C387" s="1" t="s">
        <v>348</v>
      </c>
      <c r="D387" s="1" t="s">
        <v>467</v>
      </c>
      <c r="E387" s="1" t="s">
        <v>1151</v>
      </c>
      <c r="F387" s="6" t="s">
        <v>1152</v>
      </c>
      <c r="G387" s="79">
        <v>4633</v>
      </c>
      <c r="H387" s="75">
        <v>24.95</v>
      </c>
      <c r="I387" s="1" t="s">
        <v>343</v>
      </c>
      <c r="J387" s="1" t="s">
        <v>125</v>
      </c>
      <c r="K387" s="1" t="s">
        <v>345</v>
      </c>
      <c r="L387" s="1" t="s">
        <v>890</v>
      </c>
      <c r="M387" s="1" t="s">
        <v>472</v>
      </c>
      <c r="N387" s="4">
        <v>2019</v>
      </c>
      <c r="O387" s="4"/>
      <c r="P387" s="2"/>
      <c r="Q387" t="str">
        <f t="shared" si="32"/>
        <v>Ada_County_-_Canyon_County</v>
      </c>
      <c r="S387" s="8" t="str">
        <f t="shared" si="33"/>
        <v>Ada_County_-_Canyon_County_ID_Street_Atlas_BSM-GMJ_2019.jpg</v>
      </c>
      <c r="T387" s="1"/>
      <c r="U387" s="18" t="s">
        <v>295</v>
      </c>
      <c r="V387" s="8" t="str">
        <f t="shared" si="34"/>
        <v>Ada_County_-_Canyon_County_Idaho_Street_Atlas_BSM-GMJ</v>
      </c>
      <c r="W387" s="8" t="str">
        <f t="shared" si="35"/>
        <v>ada-county-canyon-county-idaho-street-atlas-bsm-gmj</v>
      </c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18"/>
      <c r="BK387" s="18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18"/>
      <c r="DA387" s="18"/>
      <c r="DB387" s="5"/>
      <c r="DC387" s="5"/>
      <c r="DD387" s="5"/>
      <c r="DE387" s="5"/>
    </row>
    <row r="388" spans="1:109" ht="12.75">
      <c r="A388" s="1" t="s">
        <v>126</v>
      </c>
      <c r="B388" s="1" t="s">
        <v>120</v>
      </c>
      <c r="C388" s="1" t="s">
        <v>348</v>
      </c>
      <c r="D388" s="1" t="s">
        <v>467</v>
      </c>
      <c r="E388" s="1" t="s">
        <v>611</v>
      </c>
      <c r="F388" s="6" t="s">
        <v>611</v>
      </c>
      <c r="G388" s="79"/>
      <c r="H388" s="75" t="s">
        <v>611</v>
      </c>
      <c r="I388" s="1" t="s">
        <v>343</v>
      </c>
      <c r="J388" s="1" t="s">
        <v>344</v>
      </c>
      <c r="K388" s="1" t="s">
        <v>345</v>
      </c>
      <c r="L388" s="1" t="s">
        <v>890</v>
      </c>
      <c r="M388" s="1" t="s">
        <v>472</v>
      </c>
      <c r="N388" s="4">
        <v>2019</v>
      </c>
      <c r="O388" s="4"/>
      <c r="P388" s="2" t="s">
        <v>1154</v>
      </c>
      <c r="Q388" t="str">
        <f t="shared" si="32"/>
        <v>Canyon_County</v>
      </c>
      <c r="S388" s="8" t="str">
        <f t="shared" si="33"/>
        <v>Canyon_County_ID_Street_Atlas_BSM-GMJ_2019.jpg</v>
      </c>
      <c r="T388" s="1"/>
      <c r="U388" s="18" t="s">
        <v>295</v>
      </c>
      <c r="V388" s="8" t="str">
        <f t="shared" si="34"/>
        <v>Canyon_County_Idaho_Street_Atlas_BSM-GMJ</v>
      </c>
      <c r="W388" s="8" t="str">
        <f t="shared" si="35"/>
        <v>canyon-county-idaho-street-atlas-bsm-gmj</v>
      </c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18"/>
      <c r="BK388" s="18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18"/>
      <c r="DA388" s="18"/>
      <c r="DB388" s="5"/>
      <c r="DC388" s="5"/>
      <c r="DD388" s="5"/>
      <c r="DE388" s="5"/>
    </row>
    <row r="389" spans="1:109" ht="12.75">
      <c r="A389" s="1" t="s">
        <v>122</v>
      </c>
      <c r="B389" s="1" t="s">
        <v>120</v>
      </c>
      <c r="C389" s="1" t="s">
        <v>466</v>
      </c>
      <c r="D389" s="1" t="s">
        <v>526</v>
      </c>
      <c r="E389" s="1" t="s">
        <v>611</v>
      </c>
      <c r="F389" s="6"/>
      <c r="G389" s="79"/>
      <c r="H389" s="75">
        <v>165</v>
      </c>
      <c r="I389" s="1" t="s">
        <v>501</v>
      </c>
      <c r="J389" s="1" t="s">
        <v>80</v>
      </c>
      <c r="K389" s="1" t="s">
        <v>611</v>
      </c>
      <c r="L389" s="1" t="s">
        <v>81</v>
      </c>
      <c r="M389" s="1" t="s">
        <v>472</v>
      </c>
      <c r="N389" s="4">
        <v>2019</v>
      </c>
      <c r="O389" s="4"/>
      <c r="P389" s="2" t="s">
        <v>1154</v>
      </c>
      <c r="Q389" t="str">
        <f aca="true" t="shared" si="36" ref="Q389:Q477">SUBSTITUTE(SUBSTITUTE(SUBSTITUTE(SUBSTITUTE(SUBSTITUTE(SUBSTITUTE(SUBSTITUTE(A389,")",),"(",),".",),",","_"),"&amp;","-"),"/","-")," ","_")</f>
        <v>Ada_County</v>
      </c>
      <c r="S389" s="8" t="str">
        <f aca="true" t="shared" si="37" ref="S389:S477">+TRIM(Q389)&amp;"_"&amp;TRIM(B389)&amp;"_"&amp;TRIM(PROPER(D389))&amp;"_"&amp;TRIM(PROPER(C389))&amp;"_"&amp;TRIM(L389)&amp;"_"&amp;TRIM(N389)&amp;".jpg"</f>
        <v>Ada_County_ID_Wall_Map_BSM_2019.jpg</v>
      </c>
      <c r="T389" s="1"/>
      <c r="U389" s="18" t="s">
        <v>295</v>
      </c>
      <c r="V389" s="8" t="str">
        <f t="shared" si="34"/>
        <v>Ada_County_Idaho_Wall_Map_BSM</v>
      </c>
      <c r="W389" s="8" t="str">
        <f t="shared" si="35"/>
        <v>ada-county-idaho-wall-map-bsm</v>
      </c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18"/>
      <c r="BK389" s="18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18"/>
      <c r="DA389" s="18"/>
      <c r="DB389" s="5"/>
      <c r="DC389" s="5"/>
      <c r="DD389" s="5"/>
      <c r="DE389" s="5"/>
    </row>
    <row r="390" spans="1:105" s="5" customFormat="1" ht="12.75">
      <c r="A390" s="1" t="s">
        <v>1576</v>
      </c>
      <c r="B390" s="1" t="s">
        <v>120</v>
      </c>
      <c r="C390" s="1" t="s">
        <v>466</v>
      </c>
      <c r="D390" s="1" t="s">
        <v>467</v>
      </c>
      <c r="E390" s="1" t="s">
        <v>611</v>
      </c>
      <c r="F390" s="6" t="s">
        <v>611</v>
      </c>
      <c r="G390" s="79"/>
      <c r="H390" s="75" t="s">
        <v>611</v>
      </c>
      <c r="I390" s="1" t="s">
        <v>501</v>
      </c>
      <c r="J390" s="1" t="s">
        <v>469</v>
      </c>
      <c r="K390" s="1" t="s">
        <v>470</v>
      </c>
      <c r="L390" s="1" t="s">
        <v>890</v>
      </c>
      <c r="M390" s="1" t="s">
        <v>472</v>
      </c>
      <c r="N390" s="1">
        <v>2017</v>
      </c>
      <c r="O390" s="1"/>
      <c r="P390" s="2" t="s">
        <v>644</v>
      </c>
      <c r="Q390" t="str">
        <f t="shared" si="36"/>
        <v>Boise</v>
      </c>
      <c r="R390"/>
      <c r="S390" s="8" t="str">
        <f t="shared" si="37"/>
        <v>Boise_ID_Street_Map_BSM-GMJ_2017.jpg</v>
      </c>
      <c r="T390" s="1"/>
      <c r="U390" s="18" t="s">
        <v>295</v>
      </c>
      <c r="V390" s="8" t="str">
        <f t="shared" si="34"/>
        <v>Boise_Idaho_Street_Map_BSM-GMJ</v>
      </c>
      <c r="W390" s="8" t="str">
        <f t="shared" si="35"/>
        <v>boise-idaho-street-map-bsm-gmj</v>
      </c>
      <c r="BJ390" s="18"/>
      <c r="BK390" s="18"/>
      <c r="CZ390" s="18"/>
      <c r="DA390" s="18"/>
    </row>
    <row r="391" spans="1:23" ht="12.75">
      <c r="A391" s="1" t="s">
        <v>1577</v>
      </c>
      <c r="B391" s="1" t="s">
        <v>120</v>
      </c>
      <c r="C391" s="1" t="s">
        <v>466</v>
      </c>
      <c r="D391" s="1" t="s">
        <v>526</v>
      </c>
      <c r="E391" s="1" t="s">
        <v>611</v>
      </c>
      <c r="F391" s="6"/>
      <c r="G391" s="79"/>
      <c r="H391" s="75" t="s">
        <v>611</v>
      </c>
      <c r="I391" s="1" t="s">
        <v>501</v>
      </c>
      <c r="J391" s="1" t="s">
        <v>82</v>
      </c>
      <c r="K391" s="1" t="s">
        <v>611</v>
      </c>
      <c r="L391" s="1" t="s">
        <v>81</v>
      </c>
      <c r="M391" s="1" t="s">
        <v>472</v>
      </c>
      <c r="N391" s="4">
        <v>2017</v>
      </c>
      <c r="O391" s="4"/>
      <c r="P391" s="2" t="s">
        <v>644</v>
      </c>
      <c r="Q391" t="str">
        <f t="shared" si="36"/>
        <v>Boise_-_Caldwell_-_Nampa_-_Meridian</v>
      </c>
      <c r="S391" s="8" t="str">
        <f t="shared" si="37"/>
        <v>Boise_-_Caldwell_-_Nampa_-_Meridian_ID_Wall_Map_BSM_2017.jpg</v>
      </c>
      <c r="T391" s="18"/>
      <c r="U391" s="18" t="s">
        <v>295</v>
      </c>
      <c r="V391" s="8" t="str">
        <f t="shared" si="34"/>
        <v>Boise_-_Caldwell_-_Nampa_-_Meridian_Idaho_Wall_Map_BSM</v>
      </c>
      <c r="W391" s="8" t="str">
        <f t="shared" si="35"/>
        <v>boise-caldwell-nampa-meridian-idaho-wall-map-bsm</v>
      </c>
    </row>
    <row r="392" spans="1:23" ht="12.75">
      <c r="A392" s="1" t="s">
        <v>1577</v>
      </c>
      <c r="B392" s="1" t="s">
        <v>120</v>
      </c>
      <c r="C392" s="1" t="s">
        <v>466</v>
      </c>
      <c r="D392" s="1" t="s">
        <v>467</v>
      </c>
      <c r="E392" s="1" t="s">
        <v>2029</v>
      </c>
      <c r="F392" s="6" t="s">
        <v>2953</v>
      </c>
      <c r="G392" s="79">
        <v>4260</v>
      </c>
      <c r="H392" s="75">
        <v>6.95</v>
      </c>
      <c r="I392" s="1" t="s">
        <v>468</v>
      </c>
      <c r="J392" s="1" t="s">
        <v>469</v>
      </c>
      <c r="K392" s="1" t="s">
        <v>470</v>
      </c>
      <c r="L392" s="1" t="s">
        <v>472</v>
      </c>
      <c r="M392" s="1" t="s">
        <v>472</v>
      </c>
      <c r="N392" s="4">
        <v>2021</v>
      </c>
      <c r="O392" s="4"/>
      <c r="P392" s="2"/>
      <c r="Q392" t="str">
        <f t="shared" si="36"/>
        <v>Boise_-_Caldwell_-_Nampa_-_Meridian</v>
      </c>
      <c r="S392" s="8" t="str">
        <f t="shared" si="37"/>
        <v>Boise_-_Caldwell_-_Nampa_-_Meridian_ID_Street_Map_GMJ_2021.jpg</v>
      </c>
      <c r="T392" s="1"/>
      <c r="U392" s="1" t="s">
        <v>295</v>
      </c>
      <c r="V392" s="8" t="str">
        <f t="shared" si="34"/>
        <v>Boise_-_Caldwell_-_Nampa_-_Meridian_Idaho_Street_Map_GMJ</v>
      </c>
      <c r="W392" s="8" t="str">
        <f t="shared" si="35"/>
        <v>boise-caldwell-nampa-meridian-idaho-street-map-gmj</v>
      </c>
    </row>
    <row r="393" spans="1:23" ht="12.75">
      <c r="A393" s="1" t="s">
        <v>1577</v>
      </c>
      <c r="B393" s="1" t="s">
        <v>120</v>
      </c>
      <c r="C393" s="1" t="s">
        <v>466</v>
      </c>
      <c r="D393" s="1" t="s">
        <v>467</v>
      </c>
      <c r="E393" s="1" t="s">
        <v>737</v>
      </c>
      <c r="F393" s="6" t="s">
        <v>738</v>
      </c>
      <c r="G393" s="79"/>
      <c r="H393" s="75">
        <v>6.99</v>
      </c>
      <c r="I393" s="1" t="s">
        <v>468</v>
      </c>
      <c r="J393" s="1" t="s">
        <v>469</v>
      </c>
      <c r="K393" s="1" t="s">
        <v>470</v>
      </c>
      <c r="L393" s="1" t="s">
        <v>397</v>
      </c>
      <c r="M393" s="1" t="s">
        <v>472</v>
      </c>
      <c r="N393" s="4">
        <v>2019</v>
      </c>
      <c r="O393" s="4"/>
      <c r="P393" s="2"/>
      <c r="Q393" t="str">
        <f t="shared" si="36"/>
        <v>Boise_-_Caldwell_-_Nampa_-_Meridian</v>
      </c>
      <c r="S393" s="8" t="str">
        <f t="shared" si="37"/>
        <v>Boise_-_Caldwell_-_Nampa_-_Meridian_ID_Street_Map_RM_2019.jpg</v>
      </c>
      <c r="T393" s="1"/>
      <c r="U393" s="1" t="s">
        <v>295</v>
      </c>
      <c r="V393" s="8" t="str">
        <f t="shared" si="34"/>
        <v>Boise_-_Caldwell_-_Nampa_-_Meridian_Idaho_Street_Map_RM</v>
      </c>
      <c r="W393" s="8" t="str">
        <f t="shared" si="35"/>
        <v>boise-caldwell-nampa-meridian-idaho-street-map-rm</v>
      </c>
    </row>
    <row r="394" spans="1:23" ht="12.75">
      <c r="A394" s="1" t="s">
        <v>126</v>
      </c>
      <c r="B394" s="1" t="s">
        <v>120</v>
      </c>
      <c r="C394" s="1" t="s">
        <v>466</v>
      </c>
      <c r="D394" s="1" t="s">
        <v>526</v>
      </c>
      <c r="E394" s="1" t="s">
        <v>611</v>
      </c>
      <c r="F394" s="6"/>
      <c r="G394" s="79"/>
      <c r="H394" s="75" t="s">
        <v>611</v>
      </c>
      <c r="I394" s="1" t="s">
        <v>501</v>
      </c>
      <c r="J394" s="1" t="s">
        <v>83</v>
      </c>
      <c r="K394" s="1" t="s">
        <v>611</v>
      </c>
      <c r="L394" s="1" t="s">
        <v>81</v>
      </c>
      <c r="M394" s="1" t="s">
        <v>472</v>
      </c>
      <c r="N394" s="4">
        <v>2019</v>
      </c>
      <c r="O394" s="4"/>
      <c r="P394" s="2" t="s">
        <v>1154</v>
      </c>
      <c r="Q394" t="str">
        <f t="shared" si="36"/>
        <v>Canyon_County</v>
      </c>
      <c r="S394" s="8" t="str">
        <f t="shared" si="37"/>
        <v>Canyon_County_ID_Wall_Map_BSM_2019.jpg</v>
      </c>
      <c r="T394" s="1"/>
      <c r="U394" s="1" t="s">
        <v>295</v>
      </c>
      <c r="V394" s="8" t="str">
        <f t="shared" si="34"/>
        <v>Canyon_County_Idaho_Wall_Map_BSM</v>
      </c>
      <c r="W394" s="8" t="str">
        <f t="shared" si="35"/>
        <v>canyon-county-idaho-wall-map-bsm</v>
      </c>
    </row>
    <row r="395" spans="1:23" ht="12.75">
      <c r="A395" s="1" t="s">
        <v>1578</v>
      </c>
      <c r="B395" s="1" t="s">
        <v>120</v>
      </c>
      <c r="C395" s="1" t="s">
        <v>466</v>
      </c>
      <c r="D395" s="1" t="s">
        <v>467</v>
      </c>
      <c r="E395" s="1" t="s">
        <v>3003</v>
      </c>
      <c r="F395" s="6" t="s">
        <v>3002</v>
      </c>
      <c r="G395" s="79">
        <v>4103</v>
      </c>
      <c r="H395" s="75">
        <v>7.95</v>
      </c>
      <c r="I395" s="1" t="s">
        <v>468</v>
      </c>
      <c r="J395" s="1" t="s">
        <v>469</v>
      </c>
      <c r="K395" s="1" t="s">
        <v>470</v>
      </c>
      <c r="L395" s="1" t="s">
        <v>472</v>
      </c>
      <c r="M395" s="1" t="s">
        <v>472</v>
      </c>
      <c r="N395" s="4">
        <v>2021</v>
      </c>
      <c r="O395" s="4"/>
      <c r="P395" s="2"/>
      <c r="Q395" t="str">
        <f t="shared" si="36"/>
        <v>Coeur_d_Alene_-_Post_Falls_-_Sandpoint_-_Idaho_Panhandle_Cities</v>
      </c>
      <c r="S395" s="8" t="str">
        <f t="shared" si="37"/>
        <v>Coeur_d_Alene_-_Post_Falls_-_Sandpoint_-_Idaho_Panhandle_Cities_ID_Street_Map_GMJ_2021.jpg</v>
      </c>
      <c r="T395" s="1"/>
      <c r="U395" s="1" t="s">
        <v>295</v>
      </c>
      <c r="V395" s="8" t="str">
        <f t="shared" si="34"/>
        <v>Coeur_d_Alene_-_Post_Falls_-_Sandpoint_-_Idaho_Panhandle_Cities_Idaho_Street_Map_GMJ</v>
      </c>
      <c r="W395" s="8" t="str">
        <f t="shared" si="35"/>
        <v>coeur-d-alene-post-falls-sandpoint-idaho-panhandle-cities-idaho-street-map-gmj</v>
      </c>
    </row>
    <row r="396" spans="1:23" ht="12.75">
      <c r="A396" s="18" t="s">
        <v>2837</v>
      </c>
      <c r="B396" s="18" t="s">
        <v>3179</v>
      </c>
      <c r="C396" s="18" t="s">
        <v>466</v>
      </c>
      <c r="D396" s="18" t="s">
        <v>481</v>
      </c>
      <c r="E396" s="18" t="s">
        <v>897</v>
      </c>
      <c r="F396" s="19" t="s">
        <v>2838</v>
      </c>
      <c r="G396" s="81">
        <v>4216</v>
      </c>
      <c r="H396" s="68">
        <v>5.95</v>
      </c>
      <c r="I396" s="18" t="s">
        <v>2839</v>
      </c>
      <c r="J396" s="18" t="s">
        <v>469</v>
      </c>
      <c r="K396" s="18" t="s">
        <v>470</v>
      </c>
      <c r="L396" s="18" t="s">
        <v>472</v>
      </c>
      <c r="M396" s="18" t="s">
        <v>472</v>
      </c>
      <c r="N396" s="20">
        <v>2021</v>
      </c>
      <c r="O396" s="20"/>
      <c r="P396" s="21"/>
      <c r="Q396" t="str">
        <f t="shared" si="36"/>
        <v>Idaho_Large_Print</v>
      </c>
      <c r="S396" s="8" t="str">
        <f t="shared" si="37"/>
        <v>Idaho_Large_Print_USA_State_Map_GMJ_2021.jpg</v>
      </c>
      <c r="T396" s="1"/>
      <c r="U396" s="1" t="s">
        <v>295</v>
      </c>
      <c r="V396" s="8" t="str">
        <f t="shared" si="34"/>
        <v>Idaho_Large_Print_Idaho_State_Map_GMJ</v>
      </c>
      <c r="W396" s="8" t="str">
        <f t="shared" si="35"/>
        <v>idaho-large-print-idaho-state-map-gmj</v>
      </c>
    </row>
    <row r="397" spans="1:23" s="89" customFormat="1" ht="12.75">
      <c r="A397" s="18" t="s">
        <v>2433</v>
      </c>
      <c r="B397" s="18" t="s">
        <v>3179</v>
      </c>
      <c r="C397" s="18" t="s">
        <v>466</v>
      </c>
      <c r="D397" s="18" t="s">
        <v>481</v>
      </c>
      <c r="E397" s="61" t="s">
        <v>3034</v>
      </c>
      <c r="F397" s="62" t="s">
        <v>3035</v>
      </c>
      <c r="G397" s="81">
        <v>4306</v>
      </c>
      <c r="H397" s="68">
        <v>5.95</v>
      </c>
      <c r="I397" s="18" t="s">
        <v>3036</v>
      </c>
      <c r="J397" s="18" t="s">
        <v>469</v>
      </c>
      <c r="K397" s="18" t="s">
        <v>470</v>
      </c>
      <c r="L397" s="18" t="s">
        <v>472</v>
      </c>
      <c r="M397" s="18" t="s">
        <v>472</v>
      </c>
      <c r="N397" s="20">
        <v>2022</v>
      </c>
      <c r="O397" s="20"/>
      <c r="P397" s="21"/>
      <c r="Q397" s="89" t="str">
        <f>SUBSTITUTE(SUBSTITUTE(SUBSTITUTE(SUBSTITUTE(SUBSTITUTE(SUBSTITUTE(SUBSTITUTE(A397,")",),"(",),".",),",","_"),"&amp;","-"),"/","-")," ","_")</f>
        <v>Idaho_-_Montana</v>
      </c>
      <c r="S397" s="8" t="str">
        <f>+TRIM(Q397)&amp;"_"&amp;TRIM(B397)&amp;"_"&amp;TRIM(PROPER(D397))&amp;"_"&amp;TRIM(PROPER(C397))&amp;"_"&amp;TRIM(L397)&amp;"_"&amp;TRIM(N397)&amp;".jpg"</f>
        <v>Idaho_-_Montana_USA_State_Map_GMJ_2022.jpg</v>
      </c>
      <c r="T397" s="1"/>
      <c r="U397" s="1" t="s">
        <v>295</v>
      </c>
      <c r="V397" s="8" t="str">
        <f>+TRIM(Q397)&amp;"_"&amp;TRIM(U397)&amp;"_"&amp;TRIM(PROPER(D397))&amp;"_"&amp;TRIM(PROPER(C397))&amp;"_"&amp;TRIM(L397)</f>
        <v>Idaho_-_Montana_Idaho_State_Map_GMJ</v>
      </c>
      <c r="W397" s="8" t="str">
        <f>LOWER(SUBSTITUTE(SUBSTITUTE(SUBSTITUTE(SUBSTITUTE(TRIM(Q397)&amp;"_"&amp;TRIM(U397)&amp;"_"&amp;TRIM(PROPER(D397))&amp;"_"&amp;TRIM(PROPER(C397))&amp;"_"&amp;TRIM(L397)," ","-"),"_","-"),"--","-"),"--","-"))</f>
        <v>idaho-montana-idaho-state-map-gmj</v>
      </c>
    </row>
    <row r="398" spans="1:23" ht="12.75">
      <c r="A398" s="18" t="s">
        <v>2433</v>
      </c>
      <c r="B398" s="18" t="s">
        <v>3179</v>
      </c>
      <c r="C398" s="18" t="s">
        <v>466</v>
      </c>
      <c r="D398" s="18" t="s">
        <v>481</v>
      </c>
      <c r="E398" s="61" t="s">
        <v>2434</v>
      </c>
      <c r="F398" s="62" t="s">
        <v>2435</v>
      </c>
      <c r="G398" s="81">
        <v>5011</v>
      </c>
      <c r="H398" s="68">
        <v>4.95</v>
      </c>
      <c r="I398" s="18" t="s">
        <v>2697</v>
      </c>
      <c r="J398" s="18" t="s">
        <v>2436</v>
      </c>
      <c r="K398" s="18" t="s">
        <v>470</v>
      </c>
      <c r="L398" s="18" t="s">
        <v>1589</v>
      </c>
      <c r="M398" s="18" t="s">
        <v>1589</v>
      </c>
      <c r="N398" s="20">
        <v>2018</v>
      </c>
      <c r="O398" s="20"/>
      <c r="P398" s="21"/>
      <c r="Q398" t="str">
        <f>SUBSTITUTE(SUBSTITUTE(SUBSTITUTE(SUBSTITUTE(SUBSTITUTE(SUBSTITUTE(SUBSTITUTE(A398,")",),"(",),".",),",","_"),"&amp;","-"),"/","-")," ","_")</f>
        <v>Idaho_-_Montana</v>
      </c>
      <c r="S398" s="8" t="str">
        <f>+TRIM(Q398)&amp;"_"&amp;TRIM(B398)&amp;"_"&amp;TRIM(PROPER(D398))&amp;"_"&amp;TRIM(PROPER(C398))&amp;"_"&amp;TRIM(L398)&amp;"_"&amp;TRIM(N398)&amp;".jpg"</f>
        <v>Idaho_-_Montana_USA_State_Map_FS_2018.jpg</v>
      </c>
      <c r="T398" s="1"/>
      <c r="U398" s="1" t="s">
        <v>295</v>
      </c>
      <c r="V398" s="8" t="str">
        <f>+TRIM(Q398)&amp;"_"&amp;TRIM(U398)&amp;"_"&amp;TRIM(PROPER(D398))&amp;"_"&amp;TRIM(PROPER(C398))&amp;"_"&amp;TRIM(L398)</f>
        <v>Idaho_-_Montana_Idaho_State_Map_FS</v>
      </c>
      <c r="W398" s="8" t="str">
        <f>LOWER(SUBSTITUTE(SUBSTITUTE(SUBSTITUTE(SUBSTITUTE(TRIM(Q398)&amp;"_"&amp;TRIM(U398)&amp;"_"&amp;TRIM(PROPER(D398))&amp;"_"&amp;TRIM(PROPER(C398))&amp;"_"&amp;TRIM(L398)," ","-"),"_","-"),"--","-"),"--","-"))</f>
        <v>idaho-montana-idaho-state-map-fs</v>
      </c>
    </row>
    <row r="399" spans="1:23" ht="12.75">
      <c r="A399" s="1" t="s">
        <v>1579</v>
      </c>
      <c r="B399" s="1" t="s">
        <v>120</v>
      </c>
      <c r="C399" s="1" t="s">
        <v>466</v>
      </c>
      <c r="D399" s="1" t="s">
        <v>467</v>
      </c>
      <c r="E399" s="1" t="s">
        <v>3266</v>
      </c>
      <c r="F399" s="6" t="s">
        <v>3267</v>
      </c>
      <c r="G399" s="79">
        <v>4256</v>
      </c>
      <c r="H399" s="75">
        <v>6.95</v>
      </c>
      <c r="I399" s="1" t="s">
        <v>468</v>
      </c>
      <c r="J399" s="1" t="s">
        <v>469</v>
      </c>
      <c r="K399" s="1" t="s">
        <v>470</v>
      </c>
      <c r="L399" s="1" t="s">
        <v>472</v>
      </c>
      <c r="M399" s="1" t="s">
        <v>472</v>
      </c>
      <c r="N399" s="4">
        <v>2019</v>
      </c>
      <c r="O399" s="4"/>
      <c r="P399" s="24"/>
      <c r="Q399" t="str">
        <f t="shared" si="36"/>
        <v>Idaho_Falls_-_Rexburg_-_Rigby_-_St_Anthony_-_Eastern_Idaho</v>
      </c>
      <c r="S399" s="8" t="str">
        <f t="shared" si="37"/>
        <v>Idaho_Falls_-_Rexburg_-_Rigby_-_St_Anthony_-_Eastern_Idaho_ID_Street_Map_GMJ_2019.jpg</v>
      </c>
      <c r="T399" s="1"/>
      <c r="U399" s="1" t="s">
        <v>295</v>
      </c>
      <c r="V399" s="8" t="str">
        <f t="shared" si="34"/>
        <v>Idaho_Falls_-_Rexburg_-_Rigby_-_St_Anthony_-_Eastern_Idaho_Idaho_Street_Map_GMJ</v>
      </c>
      <c r="W399" s="8" t="str">
        <f t="shared" si="35"/>
        <v>idaho-falls-rexburg-rigby-st-anthony-eastern-idaho-idaho-street-map-gmj</v>
      </c>
    </row>
    <row r="400" spans="1:23" ht="12.75">
      <c r="A400" s="1" t="s">
        <v>127</v>
      </c>
      <c r="B400" s="1" t="s">
        <v>120</v>
      </c>
      <c r="C400" s="1" t="s">
        <v>466</v>
      </c>
      <c r="D400" s="1" t="s">
        <v>380</v>
      </c>
      <c r="E400" s="1" t="s">
        <v>142</v>
      </c>
      <c r="F400" s="6" t="s">
        <v>143</v>
      </c>
      <c r="G400" s="79">
        <v>676585</v>
      </c>
      <c r="H400" s="75">
        <v>4.95</v>
      </c>
      <c r="I400" s="1" t="s">
        <v>243</v>
      </c>
      <c r="J400" s="1" t="s">
        <v>469</v>
      </c>
      <c r="K400" s="1" t="s">
        <v>470</v>
      </c>
      <c r="L400" s="1" t="s">
        <v>129</v>
      </c>
      <c r="M400" s="1" t="s">
        <v>129</v>
      </c>
      <c r="N400" s="4">
        <v>2001</v>
      </c>
      <c r="O400" s="4"/>
      <c r="P400" s="2" t="s">
        <v>644</v>
      </c>
      <c r="Q400" t="str">
        <f t="shared" si="36"/>
        <v>Idaho_Recreation</v>
      </c>
      <c r="S400" s="8" t="str">
        <f t="shared" si="37"/>
        <v>Idaho_Recreation_ID_Recreation_Map_GTR_2001.jpg</v>
      </c>
      <c r="T400" s="1"/>
      <c r="U400" s="1" t="s">
        <v>295</v>
      </c>
      <c r="V400" s="8" t="str">
        <f aca="true" t="shared" si="38" ref="V400:V486">+TRIM(Q400)&amp;"_"&amp;TRIM(U400)&amp;"_"&amp;TRIM(PROPER(D400))&amp;"_"&amp;TRIM(PROPER(C400))&amp;"_"&amp;TRIM(L400)</f>
        <v>Idaho_Recreation_Idaho_Recreation_Map_GTR</v>
      </c>
      <c r="W400" s="8" t="str">
        <f t="shared" si="35"/>
        <v>idaho-recreation-idaho-recreation-map-gtr</v>
      </c>
    </row>
    <row r="401" spans="1:23" ht="12.75">
      <c r="A401" s="1" t="s">
        <v>1580</v>
      </c>
      <c r="B401" s="1" t="s">
        <v>120</v>
      </c>
      <c r="C401" s="1" t="s">
        <v>466</v>
      </c>
      <c r="D401" s="1" t="s">
        <v>467</v>
      </c>
      <c r="E401" s="1" t="s">
        <v>70</v>
      </c>
      <c r="F401" s="6" t="s">
        <v>71</v>
      </c>
      <c r="G401" s="79"/>
      <c r="H401" s="75">
        <v>4.95</v>
      </c>
      <c r="I401" s="1" t="s">
        <v>501</v>
      </c>
      <c r="J401" s="1" t="s">
        <v>469</v>
      </c>
      <c r="K401" s="1" t="s">
        <v>470</v>
      </c>
      <c r="L401" s="1" t="s">
        <v>890</v>
      </c>
      <c r="M401" s="1" t="s">
        <v>472</v>
      </c>
      <c r="N401" s="4">
        <v>2005</v>
      </c>
      <c r="O401" s="4"/>
      <c r="P401" s="2" t="s">
        <v>644</v>
      </c>
      <c r="Q401" t="str">
        <f t="shared" si="36"/>
        <v>Nampa_-_Caldwell</v>
      </c>
      <c r="S401" s="8" t="str">
        <f t="shared" si="37"/>
        <v>Nampa_-_Caldwell_ID_Street_Map_BSM-GMJ_2005.jpg</v>
      </c>
      <c r="T401" s="1"/>
      <c r="U401" s="1" t="s">
        <v>295</v>
      </c>
      <c r="V401" s="8" t="str">
        <f t="shared" si="38"/>
        <v>Nampa_-_Caldwell_Idaho_Street_Map_BSM-GMJ</v>
      </c>
      <c r="W401" s="8" t="str">
        <f t="shared" si="35"/>
        <v>nampa-caldwell-idaho-street-map-bsm-gmj</v>
      </c>
    </row>
    <row r="402" spans="1:23" ht="12.75">
      <c r="A402" s="1" t="s">
        <v>77</v>
      </c>
      <c r="B402" s="1" t="s">
        <v>120</v>
      </c>
      <c r="C402" s="1" t="s">
        <v>466</v>
      </c>
      <c r="D402" s="1" t="s">
        <v>467</v>
      </c>
      <c r="E402" s="1" t="s">
        <v>3074</v>
      </c>
      <c r="F402" s="6" t="s">
        <v>3075</v>
      </c>
      <c r="G402" s="79">
        <v>4253</v>
      </c>
      <c r="H402" s="75">
        <v>7.95</v>
      </c>
      <c r="I402" s="1" t="s">
        <v>468</v>
      </c>
      <c r="J402" s="1" t="s">
        <v>469</v>
      </c>
      <c r="K402" s="1" t="s">
        <v>470</v>
      </c>
      <c r="L402" s="1" t="s">
        <v>472</v>
      </c>
      <c r="M402" s="1" t="s">
        <v>472</v>
      </c>
      <c r="N402" s="4">
        <v>2022</v>
      </c>
      <c r="O402" s="4"/>
      <c r="P402" s="25"/>
      <c r="Q402" t="str">
        <f t="shared" si="36"/>
        <v>Ontario_OR_-_Payette_ID_-_McCall_-_Weiser_-_Emmett</v>
      </c>
      <c r="S402" s="8" t="str">
        <f t="shared" si="37"/>
        <v>Ontario_OR_-_Payette_ID_-_McCall_-_Weiser_-_Emmett_ID_Street_Map_GMJ_2022.jpg</v>
      </c>
      <c r="T402" s="1"/>
      <c r="U402" s="1" t="s">
        <v>295</v>
      </c>
      <c r="V402" s="8" t="str">
        <f t="shared" si="38"/>
        <v>Ontario_OR_-_Payette_ID_-_McCall_-_Weiser_-_Emmett_Idaho_Street_Map_GMJ</v>
      </c>
      <c r="W402" s="8" t="str">
        <f t="shared" si="35"/>
        <v>ontario-or-payette-id-mccall-weiser-emmett-idaho-street-map-gmj</v>
      </c>
    </row>
    <row r="403" spans="1:23" ht="12.75">
      <c r="A403" s="1" t="s">
        <v>78</v>
      </c>
      <c r="B403" s="1" t="s">
        <v>120</v>
      </c>
      <c r="C403" s="1" t="s">
        <v>466</v>
      </c>
      <c r="D403" s="1" t="s">
        <v>467</v>
      </c>
      <c r="E403" s="1" t="s">
        <v>2004</v>
      </c>
      <c r="F403" s="6" t="s">
        <v>2005</v>
      </c>
      <c r="G403" s="79">
        <v>4255</v>
      </c>
      <c r="H403" s="75">
        <v>6.95</v>
      </c>
      <c r="I403" s="1" t="s">
        <v>468</v>
      </c>
      <c r="J403" s="1" t="s">
        <v>469</v>
      </c>
      <c r="K403" s="1" t="s">
        <v>470</v>
      </c>
      <c r="L403" s="1" t="s">
        <v>472</v>
      </c>
      <c r="M403" s="1" t="s">
        <v>472</v>
      </c>
      <c r="N403" s="4">
        <v>2016</v>
      </c>
      <c r="O403" s="4"/>
      <c r="P403" s="2"/>
      <c r="Q403" t="str">
        <f t="shared" si="36"/>
        <v>Pocatello_-_Blackfoot_-_American_Falls_-_SE_Idaho</v>
      </c>
      <c r="S403" s="8" t="str">
        <f t="shared" si="37"/>
        <v>Pocatello_-_Blackfoot_-_American_Falls_-_SE_Idaho_ID_Street_Map_GMJ_2016.jpg</v>
      </c>
      <c r="T403" s="1"/>
      <c r="U403" s="1" t="s">
        <v>295</v>
      </c>
      <c r="V403" s="8" t="str">
        <f t="shared" si="38"/>
        <v>Pocatello_-_Blackfoot_-_American_Falls_-_SE_Idaho_Idaho_Street_Map_GMJ</v>
      </c>
      <c r="W403" s="8" t="str">
        <f t="shared" si="35"/>
        <v>pocatello-blackfoot-american-falls-se-idaho-idaho-street-map-gmj</v>
      </c>
    </row>
    <row r="404" spans="1:23" ht="12.75">
      <c r="A404" s="1" t="s">
        <v>1134</v>
      </c>
      <c r="B404" s="1" t="s">
        <v>120</v>
      </c>
      <c r="C404" s="1" t="s">
        <v>466</v>
      </c>
      <c r="D404" s="1" t="s">
        <v>467</v>
      </c>
      <c r="E404" s="1" t="s">
        <v>2042</v>
      </c>
      <c r="F404" s="6" t="s">
        <v>2043</v>
      </c>
      <c r="G404" s="79">
        <v>4278</v>
      </c>
      <c r="H404" s="75">
        <v>6.95</v>
      </c>
      <c r="I404" s="1" t="s">
        <v>468</v>
      </c>
      <c r="J404" s="1" t="s">
        <v>469</v>
      </c>
      <c r="K404" s="1" t="s">
        <v>470</v>
      </c>
      <c r="L404" s="1" t="s">
        <v>472</v>
      </c>
      <c r="M404" s="1" t="s">
        <v>472</v>
      </c>
      <c r="N404" s="4">
        <v>2019</v>
      </c>
      <c r="O404" s="4"/>
      <c r="P404" s="2"/>
      <c r="Q404" t="str">
        <f t="shared" si="36"/>
        <v>Pullman_WA_-_Moscow_ID_-_Clarkston_WA_-_Lewiston_ID</v>
      </c>
      <c r="S404" s="8" t="str">
        <f t="shared" si="37"/>
        <v>Pullman_WA_-_Moscow_ID_-_Clarkston_WA_-_Lewiston_ID_ID_Street_Map_GMJ_2019.jpg</v>
      </c>
      <c r="T404" s="1"/>
      <c r="U404" s="1" t="s">
        <v>295</v>
      </c>
      <c r="V404" s="8" t="str">
        <f t="shared" si="38"/>
        <v>Pullman_WA_-_Moscow_ID_-_Clarkston_WA_-_Lewiston_ID_Idaho_Street_Map_GMJ</v>
      </c>
      <c r="W404" s="8" t="str">
        <f t="shared" si="35"/>
        <v>pullman-wa-moscow-id-clarkston-wa-lewiston-id-idaho-street-map-gmj</v>
      </c>
    </row>
    <row r="405" spans="1:23" ht="12.75">
      <c r="A405" s="1" t="s">
        <v>604</v>
      </c>
      <c r="B405" s="1" t="s">
        <v>120</v>
      </c>
      <c r="C405" s="1" t="s">
        <v>466</v>
      </c>
      <c r="D405" s="1" t="s">
        <v>467</v>
      </c>
      <c r="E405" s="1" t="s">
        <v>605</v>
      </c>
      <c r="F405" s="6" t="s">
        <v>606</v>
      </c>
      <c r="G405" s="79"/>
      <c r="H405" s="75">
        <v>5.95</v>
      </c>
      <c r="I405" s="1" t="s">
        <v>468</v>
      </c>
      <c r="J405" s="1" t="s">
        <v>469</v>
      </c>
      <c r="K405" s="1" t="s">
        <v>470</v>
      </c>
      <c r="L405" s="1" t="s">
        <v>472</v>
      </c>
      <c r="M405" s="1" t="s">
        <v>472</v>
      </c>
      <c r="N405" s="4">
        <v>2010</v>
      </c>
      <c r="O405" s="4"/>
      <c r="P405" s="2" t="s">
        <v>216</v>
      </c>
      <c r="Q405" t="str">
        <f t="shared" si="36"/>
        <v>Twin_Falls_-_Pocatello_-_Idaho_Falls_-_Southern_Idaho_Cities</v>
      </c>
      <c r="S405" s="8" t="str">
        <f t="shared" si="37"/>
        <v>Twin_Falls_-_Pocatello_-_Idaho_Falls_-_Southern_Idaho_Cities_ID_Street_Map_GMJ_2010.jpg</v>
      </c>
      <c r="T405" s="1"/>
      <c r="U405" s="1" t="s">
        <v>295</v>
      </c>
      <c r="V405" s="8" t="str">
        <f t="shared" si="38"/>
        <v>Twin_Falls_-_Pocatello_-_Idaho_Falls_-_Southern_Idaho_Cities_Idaho_Street_Map_GMJ</v>
      </c>
      <c r="W405" s="8" t="str">
        <f t="shared" si="35"/>
        <v>twin-falls-pocatello-idaho-falls-southern-idaho-cities-idaho-street-map-gmj</v>
      </c>
    </row>
    <row r="406" spans="1:23" s="5" customFormat="1" ht="12.75">
      <c r="A406" s="1" t="s">
        <v>79</v>
      </c>
      <c r="B406" s="1" t="s">
        <v>120</v>
      </c>
      <c r="C406" s="1" t="s">
        <v>466</v>
      </c>
      <c r="D406" s="1" t="s">
        <v>467</v>
      </c>
      <c r="E406" s="1" t="s">
        <v>2945</v>
      </c>
      <c r="F406" s="6" t="s">
        <v>2944</v>
      </c>
      <c r="G406" s="79">
        <v>4254</v>
      </c>
      <c r="H406" s="75">
        <v>6.95</v>
      </c>
      <c r="I406" s="1" t="s">
        <v>468</v>
      </c>
      <c r="J406" s="1" t="s">
        <v>469</v>
      </c>
      <c r="K406" s="1" t="s">
        <v>470</v>
      </c>
      <c r="L406" s="1" t="s">
        <v>472</v>
      </c>
      <c r="M406" s="1" t="s">
        <v>472</v>
      </c>
      <c r="N406" s="4">
        <v>2020</v>
      </c>
      <c r="O406" s="4"/>
      <c r="P406" s="25"/>
      <c r="Q406" t="str">
        <f t="shared" si="36"/>
        <v>Twin_Falls_-_Sun_Valley_-_Mountain_Home-_South_Central_ID</v>
      </c>
      <c r="R406"/>
      <c r="S406" s="8" t="str">
        <f t="shared" si="37"/>
        <v>Twin_Falls_-_Sun_Valley_-_Mountain_Home-_South_Central_ID_ID_Street_Map_GMJ_2020.jpg</v>
      </c>
      <c r="T406" s="1"/>
      <c r="U406" s="1" t="s">
        <v>295</v>
      </c>
      <c r="V406" s="8" t="str">
        <f t="shared" si="38"/>
        <v>Twin_Falls_-_Sun_Valley_-_Mountain_Home-_South_Central_ID_Idaho_Street_Map_GMJ</v>
      </c>
      <c r="W406" s="8" t="str">
        <f t="shared" si="35"/>
        <v>twin-falls-sun-valley-mountain-home-south-central-id-idaho-street-map-gmj</v>
      </c>
    </row>
    <row r="407" spans="1:23" s="5" customFormat="1" ht="12.75">
      <c r="A407" s="1" t="s">
        <v>1576</v>
      </c>
      <c r="B407" s="1" t="s">
        <v>120</v>
      </c>
      <c r="C407" s="1" t="s">
        <v>383</v>
      </c>
      <c r="D407" s="1" t="s">
        <v>384</v>
      </c>
      <c r="E407" s="1" t="s">
        <v>28</v>
      </c>
      <c r="F407" s="6" t="s">
        <v>439</v>
      </c>
      <c r="G407" s="79">
        <v>4259</v>
      </c>
      <c r="H407" s="75">
        <v>7.95</v>
      </c>
      <c r="I407" s="1" t="s">
        <v>468</v>
      </c>
      <c r="J407" s="1" t="s">
        <v>387</v>
      </c>
      <c r="K407" s="1" t="s">
        <v>417</v>
      </c>
      <c r="L407" s="1" t="s">
        <v>472</v>
      </c>
      <c r="M407" s="1" t="s">
        <v>472</v>
      </c>
      <c r="N407" s="4">
        <v>2014</v>
      </c>
      <c r="O407" s="4"/>
      <c r="P407" s="2"/>
      <c r="Q407" t="str">
        <f t="shared" si="36"/>
        <v>Boise</v>
      </c>
      <c r="R407"/>
      <c r="S407" s="8" t="str">
        <f t="shared" si="37"/>
        <v>Boise_ID_City_Pearl_GMJ_2014.jpg</v>
      </c>
      <c r="T407" s="1"/>
      <c r="U407" s="1" t="s">
        <v>295</v>
      </c>
      <c r="V407" s="8" t="str">
        <f t="shared" si="38"/>
        <v>Boise_Idaho_City_Pearl_GMJ</v>
      </c>
      <c r="W407" s="8" t="str">
        <f t="shared" si="35"/>
        <v>boise-idaho-city-pearl-gmj</v>
      </c>
    </row>
    <row r="408" spans="1:23" s="5" customFormat="1" ht="12.75">
      <c r="A408" s="1" t="s">
        <v>130</v>
      </c>
      <c r="B408" s="1" t="s">
        <v>3179</v>
      </c>
      <c r="C408" s="1" t="s">
        <v>383</v>
      </c>
      <c r="D408" s="1" t="s">
        <v>481</v>
      </c>
      <c r="E408" s="1" t="s">
        <v>3146</v>
      </c>
      <c r="F408" s="6" t="s">
        <v>3147</v>
      </c>
      <c r="G408" s="79">
        <v>4218</v>
      </c>
      <c r="H408" s="75">
        <v>8.95</v>
      </c>
      <c r="I408" s="1" t="s">
        <v>242</v>
      </c>
      <c r="J408" s="1" t="s">
        <v>387</v>
      </c>
      <c r="K408" s="1" t="s">
        <v>417</v>
      </c>
      <c r="L408" s="1" t="s">
        <v>472</v>
      </c>
      <c r="M408" s="1" t="s">
        <v>472</v>
      </c>
      <c r="N408" s="4">
        <v>2022</v>
      </c>
      <c r="O408" s="4"/>
      <c r="P408" s="2"/>
      <c r="Q408" t="str">
        <f t="shared" si="36"/>
        <v>Idaho</v>
      </c>
      <c r="R408"/>
      <c r="S408" s="8" t="str">
        <f t="shared" si="37"/>
        <v>Idaho_USA_State_Pearl_GMJ_2022.jpg</v>
      </c>
      <c r="T408" s="1"/>
      <c r="U408" s="1" t="s">
        <v>295</v>
      </c>
      <c r="V408" s="8" t="str">
        <f t="shared" si="38"/>
        <v>Idaho_Idaho_State_Pearl_GMJ</v>
      </c>
      <c r="W408" s="8" t="str">
        <f t="shared" si="35"/>
        <v>idaho-idaho-state-pearl-gmj</v>
      </c>
    </row>
    <row r="409" spans="1:23" s="5" customFormat="1" ht="12.75">
      <c r="A409" s="1" t="s">
        <v>130</v>
      </c>
      <c r="B409" s="1" t="s">
        <v>3179</v>
      </c>
      <c r="C409" s="1" t="s">
        <v>2405</v>
      </c>
      <c r="D409" s="1" t="s">
        <v>481</v>
      </c>
      <c r="E409" s="61" t="s">
        <v>2437</v>
      </c>
      <c r="F409" s="62" t="s">
        <v>2438</v>
      </c>
      <c r="G409" s="79"/>
      <c r="H409" s="75">
        <v>6.95</v>
      </c>
      <c r="I409" s="1" t="s">
        <v>628</v>
      </c>
      <c r="J409" s="1" t="s">
        <v>2408</v>
      </c>
      <c r="K409" s="1" t="s">
        <v>2420</v>
      </c>
      <c r="L409" s="1" t="s">
        <v>1589</v>
      </c>
      <c r="M409" s="1" t="s">
        <v>1589</v>
      </c>
      <c r="N409" s="4">
        <v>2018</v>
      </c>
      <c r="O409" s="4"/>
      <c r="P409" s="2" t="s">
        <v>216</v>
      </c>
      <c r="Q409" t="str">
        <f>SUBSTITUTE(SUBSTITUTE(SUBSTITUTE(SUBSTITUTE(SUBSTITUTE(SUBSTITUTE(SUBSTITUTE(A409,")",),"(",),".",),",","_"),"&amp;","-"),"/","-")," ","_")</f>
        <v>Idaho</v>
      </c>
      <c r="R409"/>
      <c r="S409" s="8" t="str">
        <f>+TRIM(Q409)&amp;"_"&amp;TRIM(B409)&amp;"_"&amp;TRIM(PROPER(D409))&amp;"_"&amp;TRIM(PROPER(C409))&amp;"_"&amp;TRIM(L409)&amp;"_"&amp;TRIM(N409)&amp;".jpg"</f>
        <v>Idaho_USA_State_Rapid Route_FS_2018.jpg</v>
      </c>
      <c r="T409" s="1"/>
      <c r="U409" s="1" t="s">
        <v>295</v>
      </c>
      <c r="V409" s="8" t="str">
        <f>+TRIM(Q409)&amp;"_"&amp;TRIM(U409)&amp;"_"&amp;TRIM(PROPER(D409))&amp;"_"&amp;TRIM(PROPER(C409))&amp;"_"&amp;TRIM(L409)</f>
        <v>Idaho_Idaho_State_Rapid Route_FS</v>
      </c>
      <c r="W409" s="8" t="str">
        <f>LOWER(SUBSTITUTE(SUBSTITUTE(SUBSTITUTE(SUBSTITUTE(TRIM(Q409)&amp;"_"&amp;TRIM(U409)&amp;"_"&amp;TRIM(PROPER(D409))&amp;"_"&amp;TRIM(PROPER(C409))&amp;"_"&amp;TRIM(L409)," ","-"),"_","-"),"--","-"),"--","-"))</f>
        <v>idaho-idaho-state-rapid-route-fs</v>
      </c>
    </row>
    <row r="410" spans="1:23" s="5" customFormat="1" ht="12.75">
      <c r="A410" s="1" t="s">
        <v>35</v>
      </c>
      <c r="B410" s="1" t="s">
        <v>1</v>
      </c>
      <c r="C410" s="1" t="s">
        <v>348</v>
      </c>
      <c r="D410" s="1" t="s">
        <v>36</v>
      </c>
      <c r="E410" s="1" t="s">
        <v>611</v>
      </c>
      <c r="F410" s="6"/>
      <c r="G410" s="79"/>
      <c r="H410" s="75" t="s">
        <v>611</v>
      </c>
      <c r="I410" s="1" t="s">
        <v>468</v>
      </c>
      <c r="J410" s="1" t="s">
        <v>33</v>
      </c>
      <c r="K410" s="1" t="s">
        <v>37</v>
      </c>
      <c r="L410" s="1" t="s">
        <v>350</v>
      </c>
      <c r="M410" s="1" t="s">
        <v>472</v>
      </c>
      <c r="N410" s="4">
        <v>2009</v>
      </c>
      <c r="O410" s="4"/>
      <c r="P410" s="2" t="s">
        <v>216</v>
      </c>
      <c r="Q410" t="str">
        <f t="shared" si="36"/>
        <v>Chicago_-_7_County</v>
      </c>
      <c r="R410"/>
      <c r="S410" s="8" t="str">
        <f t="shared" si="37"/>
        <v>Chicago_-_7_County_IL_Street_Atlas_AMC_2009.jpg</v>
      </c>
      <c r="T410" s="1"/>
      <c r="U410" s="1" t="s">
        <v>296</v>
      </c>
      <c r="V410" s="8" t="str">
        <f t="shared" si="38"/>
        <v>Chicago_-_7_County_Illinois_Street_Atlas_AMC</v>
      </c>
      <c r="W410" s="8" t="str">
        <f t="shared" si="35"/>
        <v>chicago-7-county-illinois-street-atlas-amc</v>
      </c>
    </row>
    <row r="411" spans="1:23" s="5" customFormat="1" ht="12.75">
      <c r="A411" s="1" t="s">
        <v>3</v>
      </c>
      <c r="B411" s="1" t="s">
        <v>1</v>
      </c>
      <c r="C411" s="1" t="s">
        <v>348</v>
      </c>
      <c r="D411" s="1" t="s">
        <v>467</v>
      </c>
      <c r="E411" s="1" t="s">
        <v>611</v>
      </c>
      <c r="F411" s="6"/>
      <c r="G411" s="79"/>
      <c r="H411" s="75" t="s">
        <v>611</v>
      </c>
      <c r="I411" s="1" t="s">
        <v>477</v>
      </c>
      <c r="J411" s="1" t="s">
        <v>33</v>
      </c>
      <c r="K411" s="1" t="s">
        <v>34</v>
      </c>
      <c r="L411" s="1" t="s">
        <v>350</v>
      </c>
      <c r="M411" s="1" t="s">
        <v>472</v>
      </c>
      <c r="N411" s="4">
        <v>2009</v>
      </c>
      <c r="O411" s="4"/>
      <c r="P411" s="2" t="s">
        <v>216</v>
      </c>
      <c r="Q411" t="str">
        <f t="shared" si="36"/>
        <v>Chicagoland</v>
      </c>
      <c r="R411"/>
      <c r="S411" s="8" t="str">
        <f t="shared" si="37"/>
        <v>Chicagoland_IL_Street_Atlas_AMC_2009.jpg</v>
      </c>
      <c r="T411" s="1"/>
      <c r="U411" s="1" t="s">
        <v>296</v>
      </c>
      <c r="V411" s="8" t="str">
        <f t="shared" si="38"/>
        <v>Chicagoland_Illinois_Street_Atlas_AMC</v>
      </c>
      <c r="W411" s="8" t="str">
        <f t="shared" si="35"/>
        <v>chicagoland-illinois-street-atlas-amc</v>
      </c>
    </row>
    <row r="412" spans="1:23" s="5" customFormat="1" ht="12.75">
      <c r="A412" s="1" t="s">
        <v>2439</v>
      </c>
      <c r="B412" s="1" t="s">
        <v>3179</v>
      </c>
      <c r="C412" s="1" t="s">
        <v>466</v>
      </c>
      <c r="D412" s="1" t="s">
        <v>481</v>
      </c>
      <c r="E412" s="61" t="s">
        <v>2440</v>
      </c>
      <c r="F412" s="62" t="s">
        <v>2441</v>
      </c>
      <c r="G412" s="79"/>
      <c r="H412" s="75">
        <v>4.95</v>
      </c>
      <c r="I412" s="1" t="s">
        <v>1064</v>
      </c>
      <c r="J412" s="1" t="s">
        <v>2414</v>
      </c>
      <c r="K412" s="1" t="s">
        <v>470</v>
      </c>
      <c r="L412" s="1" t="s">
        <v>1589</v>
      </c>
      <c r="M412" s="1" t="s">
        <v>1589</v>
      </c>
      <c r="N412" s="4">
        <v>2010</v>
      </c>
      <c r="O412" s="4"/>
      <c r="P412" s="25" t="s">
        <v>216</v>
      </c>
      <c r="Q412" t="str">
        <f>SUBSTITUTE(SUBSTITUTE(SUBSTITUTE(SUBSTITUTE(SUBSTITUTE(SUBSTITUTE(SUBSTITUTE(A412,")",),"(",),".",),",","_"),"&amp;","-"),"/","-")," ","_")</f>
        <v>Illinois</v>
      </c>
      <c r="R412"/>
      <c r="S412" s="8" t="str">
        <f>+TRIM(Q412)&amp;"_"&amp;TRIM(B412)&amp;"_"&amp;TRIM(PROPER(D412))&amp;"_"&amp;TRIM(PROPER(C412))&amp;"_"&amp;TRIM(L412)&amp;"_"&amp;TRIM(N412)&amp;".jpg"</f>
        <v>Illinois_USA_State_Map_FS_2010.jpg</v>
      </c>
      <c r="T412" s="1"/>
      <c r="U412" s="1" t="s">
        <v>296</v>
      </c>
      <c r="V412" s="8" t="str">
        <f>+TRIM(Q412)&amp;"_"&amp;TRIM(U412)&amp;"_"&amp;TRIM(PROPER(D412))&amp;"_"&amp;TRIM(PROPER(C412))&amp;"_"&amp;TRIM(L412)</f>
        <v>Illinois_Illinois_State_Map_FS</v>
      </c>
      <c r="W412" s="8" t="str">
        <f>LOWER(SUBSTITUTE(SUBSTITUTE(SUBSTITUTE(SUBSTITUTE(TRIM(Q412)&amp;"_"&amp;TRIM(U412)&amp;"_"&amp;TRIM(PROPER(D412))&amp;"_"&amp;TRIM(PROPER(C412))&amp;"_"&amp;TRIM(L412)," ","-"),"_","-"),"--","-"),"--","-"))</f>
        <v>illinois-illinois-state-map-fs</v>
      </c>
    </row>
    <row r="413" spans="1:23" s="5" customFormat="1" ht="12.75">
      <c r="A413" s="1" t="s">
        <v>1559</v>
      </c>
      <c r="B413" s="1" t="s">
        <v>1</v>
      </c>
      <c r="C413" s="1" t="s">
        <v>466</v>
      </c>
      <c r="D413" s="1" t="s">
        <v>467</v>
      </c>
      <c r="E413" s="1" t="s">
        <v>1323</v>
      </c>
      <c r="F413" s="6" t="s">
        <v>1322</v>
      </c>
      <c r="G413" s="79">
        <v>4859</v>
      </c>
      <c r="H413" s="75">
        <v>6.95</v>
      </c>
      <c r="I413" s="1" t="s">
        <v>468</v>
      </c>
      <c r="J413" s="1" t="s">
        <v>469</v>
      </c>
      <c r="K413" s="1" t="s">
        <v>470</v>
      </c>
      <c r="L413" s="1" t="s">
        <v>472</v>
      </c>
      <c r="M413" s="1" t="s">
        <v>472</v>
      </c>
      <c r="N413" s="4">
        <v>2016</v>
      </c>
      <c r="O413" s="4"/>
      <c r="P413" s="25"/>
      <c r="Q413" t="str">
        <f t="shared" si="36"/>
        <v>Bloomington_-_Champaign_-_Urbana</v>
      </c>
      <c r="R413"/>
      <c r="S413" s="8" t="str">
        <f t="shared" si="37"/>
        <v>Bloomington_-_Champaign_-_Urbana_IL_Street_Map_GMJ_2016.jpg</v>
      </c>
      <c r="T413" s="1"/>
      <c r="U413" s="1" t="s">
        <v>296</v>
      </c>
      <c r="V413" s="8" t="str">
        <f t="shared" si="38"/>
        <v>Bloomington_-_Champaign_-_Urbana_Illinois_Street_Map_GMJ</v>
      </c>
      <c r="W413" s="8" t="str">
        <f t="shared" si="35"/>
        <v>bloomington-champaign-urbana-illinois-street-map-gmj</v>
      </c>
    </row>
    <row r="414" spans="1:23" s="5" customFormat="1" ht="12.75">
      <c r="A414" s="1" t="s">
        <v>38</v>
      </c>
      <c r="B414" s="1" t="s">
        <v>1</v>
      </c>
      <c r="C414" s="1" t="s">
        <v>466</v>
      </c>
      <c r="D414" s="1" t="s">
        <v>36</v>
      </c>
      <c r="E414" s="1" t="s">
        <v>2987</v>
      </c>
      <c r="F414" s="6" t="s">
        <v>2988</v>
      </c>
      <c r="G414" s="79">
        <v>4539</v>
      </c>
      <c r="H414" s="75">
        <v>7.95</v>
      </c>
      <c r="I414" s="1" t="s">
        <v>468</v>
      </c>
      <c r="J414" s="1" t="s">
        <v>575</v>
      </c>
      <c r="K414" s="1" t="s">
        <v>470</v>
      </c>
      <c r="L414" s="1" t="s">
        <v>472</v>
      </c>
      <c r="M414" s="1" t="s">
        <v>472</v>
      </c>
      <c r="N414" s="4">
        <v>2022</v>
      </c>
      <c r="O414" s="4"/>
      <c r="P414" s="2"/>
      <c r="Q414" s="77" t="str">
        <f>SUBSTITUTE(SUBSTITUTE(SUBSTITUTE(SUBSTITUTE(SUBSTITUTE(SUBSTITUTE(SUBSTITUTE(A414,")",),"(",),".",),",","_"),"&amp;","-"),"/","-")," ","_")</f>
        <v>Chicago</v>
      </c>
      <c r="R414" s="77"/>
      <c r="S414" s="8" t="str">
        <f>+TRIM(Q414)&amp;"_"&amp;TRIM(B414)&amp;"_"&amp;TRIM(PROPER(D414))&amp;"_"&amp;TRIM(PROPER(C414))&amp;"_"&amp;TRIM(L414)&amp;"_"&amp;TRIM(N414)&amp;".jpg"</f>
        <v>Chicago_IL_Street_Map_GMJ_2022.jpg</v>
      </c>
      <c r="T414" s="1"/>
      <c r="U414" s="1" t="s">
        <v>296</v>
      </c>
      <c r="V414" s="8" t="str">
        <f>+TRIM(Q414)&amp;"_"&amp;TRIM(U414)&amp;"_"&amp;TRIM(PROPER(D414))&amp;"_"&amp;TRIM(PROPER(C414))&amp;"_"&amp;TRIM(L414)</f>
        <v>Chicago_Illinois_Street_Map_GMJ</v>
      </c>
      <c r="W414" s="8" t="str">
        <f>LOWER(SUBSTITUTE(SUBSTITUTE(SUBSTITUTE(SUBSTITUTE(TRIM(Q414)&amp;"_"&amp;TRIM(U414)&amp;"_"&amp;TRIM(PROPER(D414))&amp;"_"&amp;TRIM(PROPER(C414))&amp;"_"&amp;TRIM(L414)," ","-"),"_","-"),"--","-"),"--","-"))</f>
        <v>chicago-illinois-street-map-gmj</v>
      </c>
    </row>
    <row r="415" spans="1:23" s="5" customFormat="1" ht="12.75">
      <c r="A415" s="1" t="s">
        <v>38</v>
      </c>
      <c r="B415" s="1" t="s">
        <v>1</v>
      </c>
      <c r="C415" s="1" t="s">
        <v>466</v>
      </c>
      <c r="D415" s="1" t="s">
        <v>36</v>
      </c>
      <c r="E415" s="1" t="s">
        <v>745</v>
      </c>
      <c r="F415" s="6" t="s">
        <v>746</v>
      </c>
      <c r="G415" s="79"/>
      <c r="H415" s="75">
        <v>6.99</v>
      </c>
      <c r="I415" s="1" t="s">
        <v>468</v>
      </c>
      <c r="J415" s="1" t="s">
        <v>575</v>
      </c>
      <c r="K415" s="1" t="s">
        <v>470</v>
      </c>
      <c r="L415" s="1" t="s">
        <v>397</v>
      </c>
      <c r="M415" s="1" t="s">
        <v>472</v>
      </c>
      <c r="N415" s="4">
        <v>2020</v>
      </c>
      <c r="O415" s="4"/>
      <c r="P415" s="2"/>
      <c r="Q415" t="str">
        <f t="shared" si="36"/>
        <v>Chicago</v>
      </c>
      <c r="R415"/>
      <c r="S415" s="8" t="str">
        <f t="shared" si="37"/>
        <v>Chicago_IL_Street_Map_RM_2020.jpg</v>
      </c>
      <c r="T415" s="1"/>
      <c r="U415" s="1" t="s">
        <v>296</v>
      </c>
      <c r="V415" s="8" t="str">
        <f t="shared" si="38"/>
        <v>Chicago_Illinois_Street_Map_RM</v>
      </c>
      <c r="W415" s="8" t="str">
        <f t="shared" si="35"/>
        <v>chicago-illinois-street-map-rm</v>
      </c>
    </row>
    <row r="416" spans="1:23" s="5" customFormat="1" ht="12.75">
      <c r="A416" s="1" t="s">
        <v>546</v>
      </c>
      <c r="B416" s="1" t="s">
        <v>1</v>
      </c>
      <c r="C416" s="1" t="s">
        <v>466</v>
      </c>
      <c r="D416" s="1" t="s">
        <v>376</v>
      </c>
      <c r="E416" s="1" t="s">
        <v>739</v>
      </c>
      <c r="F416" s="6" t="s">
        <v>744</v>
      </c>
      <c r="G416" s="79"/>
      <c r="H416" s="75">
        <v>6.99</v>
      </c>
      <c r="I416" s="1" t="s">
        <v>955</v>
      </c>
      <c r="J416" s="1" t="s">
        <v>469</v>
      </c>
      <c r="K416" s="1" t="s">
        <v>470</v>
      </c>
      <c r="L416" s="1" t="s">
        <v>397</v>
      </c>
      <c r="M416" s="1" t="s">
        <v>472</v>
      </c>
      <c r="N416" s="4">
        <v>2019</v>
      </c>
      <c r="O416" s="4"/>
      <c r="P416" s="2"/>
      <c r="Q416" t="str">
        <f t="shared" si="36"/>
        <v>Chicago_-_Vicinity</v>
      </c>
      <c r="R416"/>
      <c r="S416" s="8" t="str">
        <f t="shared" si="37"/>
        <v>Chicago_-_Vicinity_IL_Regional_Map_RM_2019.jpg</v>
      </c>
      <c r="T416" s="1"/>
      <c r="U416" s="1" t="s">
        <v>296</v>
      </c>
      <c r="V416" s="8" t="str">
        <f t="shared" si="38"/>
        <v>Chicago_-_Vicinity_Illinois_Regional_Map_RM</v>
      </c>
      <c r="W416" s="8" t="str">
        <f t="shared" si="35"/>
        <v>chicago-vicinity-illinois-regional-map-rm</v>
      </c>
    </row>
    <row r="417" spans="1:23" s="5" customFormat="1" ht="12.75">
      <c r="A417" s="1" t="s">
        <v>546</v>
      </c>
      <c r="B417" s="1" t="s">
        <v>1</v>
      </c>
      <c r="C417" s="1" t="s">
        <v>466</v>
      </c>
      <c r="D417" s="1" t="s">
        <v>376</v>
      </c>
      <c r="E417" s="1" t="s">
        <v>3015</v>
      </c>
      <c r="F417" s="6" t="s">
        <v>3016</v>
      </c>
      <c r="G417" s="79">
        <v>4550</v>
      </c>
      <c r="H417" s="75">
        <v>6.95</v>
      </c>
      <c r="I417" s="1" t="s">
        <v>955</v>
      </c>
      <c r="J417" s="1" t="s">
        <v>469</v>
      </c>
      <c r="K417" s="1" t="s">
        <v>470</v>
      </c>
      <c r="L417" s="1" t="s">
        <v>472</v>
      </c>
      <c r="M417" s="1" t="s">
        <v>472</v>
      </c>
      <c r="N417" s="4">
        <v>2022</v>
      </c>
      <c r="O417" s="4"/>
      <c r="P417" s="2"/>
      <c r="Q417" s="89" t="str">
        <f>SUBSTITUTE(SUBSTITUTE(SUBSTITUTE(SUBSTITUTE(SUBSTITUTE(SUBSTITUTE(SUBSTITUTE(A417,")",),"(",),".",),",","_"),"&amp;","-"),"/","-")," ","_")</f>
        <v>Chicago_-_Vicinity</v>
      </c>
      <c r="R417" s="89"/>
      <c r="S417" s="8" t="str">
        <f>+TRIM(Q417)&amp;"_"&amp;TRIM(B417)&amp;"_"&amp;TRIM(PROPER(D417))&amp;"_"&amp;TRIM(PROPER(C417))&amp;"_"&amp;TRIM(L417)&amp;"_"&amp;TRIM(N417)&amp;".jpg"</f>
        <v>Chicago_-_Vicinity_IL_Regional_Map_GMJ_2022.jpg</v>
      </c>
      <c r="T417" s="1"/>
      <c r="U417" s="1" t="s">
        <v>296</v>
      </c>
      <c r="V417" s="8" t="str">
        <f>+TRIM(Q417)&amp;"_"&amp;TRIM(U417)&amp;"_"&amp;TRIM(PROPER(D417))&amp;"_"&amp;TRIM(PROPER(C417))&amp;"_"&amp;TRIM(L417)</f>
        <v>Chicago_-_Vicinity_Illinois_Regional_Map_GMJ</v>
      </c>
      <c r="W417" s="8" t="str">
        <f>LOWER(SUBSTITUTE(SUBSTITUTE(SUBSTITUTE(SUBSTITUTE(TRIM(Q417)&amp;"_"&amp;TRIM(U417)&amp;"_"&amp;TRIM(PROPER(D417))&amp;"_"&amp;TRIM(PROPER(C417))&amp;"_"&amp;TRIM(L417)," ","-"),"_","-"),"--","-"),"--","-"))</f>
        <v>chicago-vicinity-illinois-regional-map-gmj</v>
      </c>
    </row>
    <row r="418" spans="1:23" s="5" customFormat="1" ht="12.75">
      <c r="A418" s="1" t="s">
        <v>39</v>
      </c>
      <c r="B418" s="1" t="s">
        <v>1</v>
      </c>
      <c r="C418" s="1" t="s">
        <v>466</v>
      </c>
      <c r="D418" s="1" t="s">
        <v>36</v>
      </c>
      <c r="E418" s="1" t="s">
        <v>1631</v>
      </c>
      <c r="F418" s="6" t="s">
        <v>1632</v>
      </c>
      <c r="G418" s="79">
        <v>4741</v>
      </c>
      <c r="H418" s="75">
        <v>6.95</v>
      </c>
      <c r="I418" s="1" t="s">
        <v>280</v>
      </c>
      <c r="J418" s="1" t="s">
        <v>469</v>
      </c>
      <c r="K418" s="1" t="s">
        <v>470</v>
      </c>
      <c r="L418" s="1" t="s">
        <v>472</v>
      </c>
      <c r="M418" s="1" t="s">
        <v>472</v>
      </c>
      <c r="N418" s="4">
        <v>2017</v>
      </c>
      <c r="O418" s="4"/>
      <c r="P418" s="2"/>
      <c r="Q418" t="str">
        <f t="shared" si="36"/>
        <v>Cook_County_Northwest</v>
      </c>
      <c r="R418"/>
      <c r="S418" s="8" t="str">
        <f t="shared" si="37"/>
        <v>Cook_County_Northwest_IL_Street_Map_GMJ_2017.jpg</v>
      </c>
      <c r="T418" s="1"/>
      <c r="U418" s="1" t="s">
        <v>296</v>
      </c>
      <c r="V418" s="8" t="str">
        <f t="shared" si="38"/>
        <v>Cook_County_Northwest_Illinois_Street_Map_GMJ</v>
      </c>
      <c r="W418" s="8" t="str">
        <f t="shared" si="35"/>
        <v>cook-county-northwest-illinois-street-map-gmj</v>
      </c>
    </row>
    <row r="419" spans="1:23" s="5" customFormat="1" ht="12.75">
      <c r="A419" s="1" t="s">
        <v>891</v>
      </c>
      <c r="B419" s="1" t="s">
        <v>1</v>
      </c>
      <c r="C419" s="1" t="s">
        <v>466</v>
      </c>
      <c r="D419" s="1" t="s">
        <v>36</v>
      </c>
      <c r="E419" s="1" t="s">
        <v>741</v>
      </c>
      <c r="F419" s="6" t="s">
        <v>2832</v>
      </c>
      <c r="G419" s="79">
        <v>4736</v>
      </c>
      <c r="H419" s="75">
        <v>6.95</v>
      </c>
      <c r="I419" s="1" t="s">
        <v>280</v>
      </c>
      <c r="J419" s="1" t="s">
        <v>469</v>
      </c>
      <c r="K419" s="1" t="s">
        <v>470</v>
      </c>
      <c r="L419" s="1" t="s">
        <v>472</v>
      </c>
      <c r="M419" s="1" t="s">
        <v>472</v>
      </c>
      <c r="N419" s="4">
        <v>2019</v>
      </c>
      <c r="O419" s="4"/>
      <c r="P419" s="2"/>
      <c r="Q419" t="str">
        <f t="shared" si="36"/>
        <v>Du_Page_County</v>
      </c>
      <c r="R419"/>
      <c r="S419" s="8" t="str">
        <f t="shared" si="37"/>
        <v>Du_Page_County_IL_Street_Map_GMJ_2019.jpg</v>
      </c>
      <c r="T419" s="1"/>
      <c r="U419" s="1" t="s">
        <v>296</v>
      </c>
      <c r="V419" s="8" t="str">
        <f t="shared" si="38"/>
        <v>Du_Page_County_Illinois_Street_Map_GMJ</v>
      </c>
      <c r="W419" s="8" t="str">
        <f t="shared" si="35"/>
        <v>du-page-county-illinois-street-map-gmj</v>
      </c>
    </row>
    <row r="420" spans="1:23" s="5" customFormat="1" ht="12.75">
      <c r="A420" s="1" t="s">
        <v>42</v>
      </c>
      <c r="B420" s="1" t="s">
        <v>1</v>
      </c>
      <c r="C420" s="1" t="s">
        <v>466</v>
      </c>
      <c r="D420" s="1" t="s">
        <v>36</v>
      </c>
      <c r="E420" s="1" t="s">
        <v>1633</v>
      </c>
      <c r="F420" s="6" t="s">
        <v>1634</v>
      </c>
      <c r="G420" s="79">
        <v>4743</v>
      </c>
      <c r="H420" s="75">
        <v>6.95</v>
      </c>
      <c r="I420" s="1" t="s">
        <v>280</v>
      </c>
      <c r="J420" s="1" t="s">
        <v>469</v>
      </c>
      <c r="K420" s="1" t="s">
        <v>470</v>
      </c>
      <c r="L420" s="1" t="s">
        <v>472</v>
      </c>
      <c r="M420" s="1" t="s">
        <v>472</v>
      </c>
      <c r="N420" s="4">
        <v>2017</v>
      </c>
      <c r="O420" s="4"/>
      <c r="P420" s="2"/>
      <c r="Q420" t="str">
        <f t="shared" si="36"/>
        <v>Elgin_-_St_Charles_-_Kane_County</v>
      </c>
      <c r="R420"/>
      <c r="S420" s="8" t="str">
        <f t="shared" si="37"/>
        <v>Elgin_-_St_Charles_-_Kane_County_IL_Street_Map_GMJ_2017.jpg</v>
      </c>
      <c r="T420" s="1"/>
      <c r="U420" s="1" t="s">
        <v>296</v>
      </c>
      <c r="V420" s="8" t="str">
        <f t="shared" si="38"/>
        <v>Elgin_-_St_Charles_-_Kane_County_Illinois_Street_Map_GMJ</v>
      </c>
      <c r="W420" s="8" t="str">
        <f t="shared" si="35"/>
        <v>elgin-st-charles-kane-county-illinois-street-map-gmj</v>
      </c>
    </row>
    <row r="421" spans="1:23" s="5" customFormat="1" ht="12.75">
      <c r="A421" s="1" t="s">
        <v>359</v>
      </c>
      <c r="B421" s="1" t="s">
        <v>1</v>
      </c>
      <c r="C421" s="1" t="s">
        <v>466</v>
      </c>
      <c r="D421" s="1" t="s">
        <v>36</v>
      </c>
      <c r="E421" s="1" t="s">
        <v>914</v>
      </c>
      <c r="F421" s="6" t="s">
        <v>436</v>
      </c>
      <c r="G421" s="79">
        <v>4740</v>
      </c>
      <c r="H421" s="75">
        <v>5.95</v>
      </c>
      <c r="I421" s="1" t="s">
        <v>280</v>
      </c>
      <c r="J421" s="1" t="s">
        <v>469</v>
      </c>
      <c r="K421" s="1" t="s">
        <v>470</v>
      </c>
      <c r="L421" s="1" t="s">
        <v>472</v>
      </c>
      <c r="M421" s="1" t="s">
        <v>472</v>
      </c>
      <c r="N421" s="4">
        <v>2014</v>
      </c>
      <c r="O421" s="4"/>
      <c r="P421" s="2" t="s">
        <v>1459</v>
      </c>
      <c r="Q421" t="str">
        <f t="shared" si="36"/>
        <v>Joliet_-_Will_County</v>
      </c>
      <c r="R421"/>
      <c r="S421" s="8" t="str">
        <f t="shared" si="37"/>
        <v>Joliet_-_Will_County_IL_Street_Map_GMJ_2014.jpg</v>
      </c>
      <c r="T421" s="1"/>
      <c r="U421" s="1" t="s">
        <v>296</v>
      </c>
      <c r="V421" s="8" t="str">
        <f t="shared" si="38"/>
        <v>Joliet_-_Will_County_Illinois_Street_Map_GMJ</v>
      </c>
      <c r="W421" s="8" t="str">
        <f t="shared" si="35"/>
        <v>joliet-will-county-illinois-street-map-gmj</v>
      </c>
    </row>
    <row r="422" spans="1:23" s="5" customFormat="1" ht="12.75">
      <c r="A422" s="1" t="s">
        <v>359</v>
      </c>
      <c r="B422" s="1" t="s">
        <v>1</v>
      </c>
      <c r="C422" s="1" t="s">
        <v>466</v>
      </c>
      <c r="D422" s="1" t="s">
        <v>36</v>
      </c>
      <c r="E422" s="1" t="s">
        <v>914</v>
      </c>
      <c r="F422" s="6" t="s">
        <v>277</v>
      </c>
      <c r="G422" s="79"/>
      <c r="H422" s="75">
        <v>5.95</v>
      </c>
      <c r="I422" s="1" t="s">
        <v>280</v>
      </c>
      <c r="J422" s="1" t="s">
        <v>469</v>
      </c>
      <c r="K422" s="1" t="s">
        <v>470</v>
      </c>
      <c r="L422" s="1" t="s">
        <v>472</v>
      </c>
      <c r="M422" s="1" t="s">
        <v>472</v>
      </c>
      <c r="N422" s="4">
        <v>2012</v>
      </c>
      <c r="O422" s="4"/>
      <c r="P422" s="2"/>
      <c r="Q422" t="str">
        <f t="shared" si="36"/>
        <v>Joliet_-_Will_County</v>
      </c>
      <c r="R422"/>
      <c r="S422" s="8" t="str">
        <f t="shared" si="37"/>
        <v>Joliet_-_Will_County_IL_Street_Map_GMJ_2012.jpg</v>
      </c>
      <c r="T422" s="1"/>
      <c r="U422" s="1" t="s">
        <v>296</v>
      </c>
      <c r="V422" s="8" t="str">
        <f t="shared" si="38"/>
        <v>Joliet_-_Will_County_Illinois_Street_Map_GMJ</v>
      </c>
      <c r="W422" s="8" t="str">
        <f t="shared" si="35"/>
        <v>joliet-will-county-illinois-street-map-gmj</v>
      </c>
    </row>
    <row r="423" spans="1:23" s="5" customFormat="1" ht="12.75">
      <c r="A423" s="1" t="s">
        <v>43</v>
      </c>
      <c r="B423" s="1" t="s">
        <v>1</v>
      </c>
      <c r="C423" s="1" t="s">
        <v>466</v>
      </c>
      <c r="D423" s="1" t="s">
        <v>36</v>
      </c>
      <c r="E423" s="1" t="s">
        <v>915</v>
      </c>
      <c r="F423" s="6" t="s">
        <v>437</v>
      </c>
      <c r="G423" s="79"/>
      <c r="H423" s="75">
        <v>5.95</v>
      </c>
      <c r="I423" s="1" t="s">
        <v>280</v>
      </c>
      <c r="J423" s="1" t="s">
        <v>469</v>
      </c>
      <c r="K423" s="1" t="s">
        <v>470</v>
      </c>
      <c r="L423" s="1" t="s">
        <v>472</v>
      </c>
      <c r="M423" s="1" t="s">
        <v>472</v>
      </c>
      <c r="N423" s="4">
        <v>2014</v>
      </c>
      <c r="O423" s="4"/>
      <c r="P423" s="2" t="s">
        <v>1459</v>
      </c>
      <c r="Q423" t="str">
        <f t="shared" si="36"/>
        <v>Lake_County_North</v>
      </c>
      <c r="R423"/>
      <c r="S423" s="8" t="str">
        <f t="shared" si="37"/>
        <v>Lake_County_North_IL_Street_Map_GMJ_2014.jpg</v>
      </c>
      <c r="T423" s="1"/>
      <c r="U423" s="1" t="s">
        <v>296</v>
      </c>
      <c r="V423" s="8" t="str">
        <f t="shared" si="38"/>
        <v>Lake_County_North_Illinois_Street_Map_GMJ</v>
      </c>
      <c r="W423" s="8" t="str">
        <f t="shared" si="35"/>
        <v>lake-county-north-illinois-street-map-gmj</v>
      </c>
    </row>
    <row r="424" spans="1:23" s="5" customFormat="1" ht="12.75">
      <c r="A424" s="1" t="s">
        <v>43</v>
      </c>
      <c r="B424" s="1" t="s">
        <v>1</v>
      </c>
      <c r="C424" s="1" t="s">
        <v>466</v>
      </c>
      <c r="D424" s="1" t="s">
        <v>36</v>
      </c>
      <c r="E424" s="1" t="s">
        <v>915</v>
      </c>
      <c r="F424" s="6" t="s">
        <v>278</v>
      </c>
      <c r="G424" s="79">
        <v>4742</v>
      </c>
      <c r="H424" s="75">
        <v>5.95</v>
      </c>
      <c r="I424" s="1" t="s">
        <v>280</v>
      </c>
      <c r="J424" s="1" t="s">
        <v>469</v>
      </c>
      <c r="K424" s="1" t="s">
        <v>470</v>
      </c>
      <c r="L424" s="1" t="s">
        <v>472</v>
      </c>
      <c r="M424" s="1" t="s">
        <v>472</v>
      </c>
      <c r="N424" s="4">
        <v>2012</v>
      </c>
      <c r="O424" s="4"/>
      <c r="P424" s="2"/>
      <c r="Q424" t="str">
        <f t="shared" si="36"/>
        <v>Lake_County_North</v>
      </c>
      <c r="R424"/>
      <c r="S424" s="8" t="str">
        <f t="shared" si="37"/>
        <v>Lake_County_North_IL_Street_Map_GMJ_2012.jpg</v>
      </c>
      <c r="T424" s="1"/>
      <c r="U424" s="1" t="s">
        <v>296</v>
      </c>
      <c r="V424" s="8" t="str">
        <f t="shared" si="38"/>
        <v>Lake_County_North_Illinois_Street_Map_GMJ</v>
      </c>
      <c r="W424" s="8" t="str">
        <f t="shared" si="35"/>
        <v>lake-county-north-illinois-street-map-gmj</v>
      </c>
    </row>
    <row r="425" spans="1:23" s="5" customFormat="1" ht="12.75">
      <c r="A425" s="1" t="s">
        <v>44</v>
      </c>
      <c r="B425" s="1" t="s">
        <v>1</v>
      </c>
      <c r="C425" s="1" t="s">
        <v>466</v>
      </c>
      <c r="D425" s="1" t="s">
        <v>36</v>
      </c>
      <c r="E425" s="1" t="s">
        <v>916</v>
      </c>
      <c r="F425" s="6" t="s">
        <v>438</v>
      </c>
      <c r="G425" s="79"/>
      <c r="H425" s="75">
        <v>5.95</v>
      </c>
      <c r="I425" s="1" t="s">
        <v>280</v>
      </c>
      <c r="J425" s="1" t="s">
        <v>469</v>
      </c>
      <c r="K425" s="1" t="s">
        <v>470</v>
      </c>
      <c r="L425" s="1" t="s">
        <v>472</v>
      </c>
      <c r="M425" s="1" t="s">
        <v>472</v>
      </c>
      <c r="N425" s="4">
        <v>2014</v>
      </c>
      <c r="O425" s="4"/>
      <c r="P425" s="2" t="s">
        <v>1459</v>
      </c>
      <c r="Q425" t="str">
        <f t="shared" si="36"/>
        <v>Lake_County_South</v>
      </c>
      <c r="R425"/>
      <c r="S425" s="8" t="str">
        <f t="shared" si="37"/>
        <v>Lake_County_South_IL_Street_Map_GMJ_2014.jpg</v>
      </c>
      <c r="T425" s="1"/>
      <c r="U425" s="1" t="s">
        <v>296</v>
      </c>
      <c r="V425" s="8" t="str">
        <f t="shared" si="38"/>
        <v>Lake_County_South_Illinois_Street_Map_GMJ</v>
      </c>
      <c r="W425" s="8" t="str">
        <f t="shared" si="35"/>
        <v>lake-county-south-illinois-street-map-gmj</v>
      </c>
    </row>
    <row r="426" spans="1:23" s="5" customFormat="1" ht="12.75">
      <c r="A426" s="1" t="s">
        <v>44</v>
      </c>
      <c r="B426" s="1" t="s">
        <v>1</v>
      </c>
      <c r="C426" s="1" t="s">
        <v>466</v>
      </c>
      <c r="D426" s="1" t="s">
        <v>36</v>
      </c>
      <c r="E426" s="1" t="s">
        <v>916</v>
      </c>
      <c r="F426" s="6" t="s">
        <v>279</v>
      </c>
      <c r="G426" s="79">
        <v>4739</v>
      </c>
      <c r="H426" s="75">
        <v>5.95</v>
      </c>
      <c r="I426" s="1" t="s">
        <v>280</v>
      </c>
      <c r="J426" s="1" t="s">
        <v>469</v>
      </c>
      <c r="K426" s="1" t="s">
        <v>470</v>
      </c>
      <c r="L426" s="1" t="s">
        <v>472</v>
      </c>
      <c r="M426" s="1" t="s">
        <v>472</v>
      </c>
      <c r="N426" s="4">
        <v>2012</v>
      </c>
      <c r="O426" s="4"/>
      <c r="P426" s="2"/>
      <c r="Q426" t="str">
        <f t="shared" si="36"/>
        <v>Lake_County_South</v>
      </c>
      <c r="R426"/>
      <c r="S426" s="8" t="str">
        <f t="shared" si="37"/>
        <v>Lake_County_South_IL_Street_Map_GMJ_2012.jpg</v>
      </c>
      <c r="T426" s="1"/>
      <c r="U426" s="1" t="s">
        <v>296</v>
      </c>
      <c r="V426" s="8" t="str">
        <f t="shared" si="38"/>
        <v>Lake_County_South_Illinois_Street_Map_GMJ</v>
      </c>
      <c r="W426" s="8" t="str">
        <f t="shared" si="35"/>
        <v>lake-county-south-illinois-street-map-gmj</v>
      </c>
    </row>
    <row r="427" spans="1:23" s="5" customFormat="1" ht="12.75">
      <c r="A427" s="1" t="s">
        <v>45</v>
      </c>
      <c r="B427" s="1" t="s">
        <v>1</v>
      </c>
      <c r="C427" s="1" t="s">
        <v>466</v>
      </c>
      <c r="D427" s="1" t="s">
        <v>36</v>
      </c>
      <c r="E427" s="1" t="s">
        <v>1473</v>
      </c>
      <c r="F427" s="6" t="s">
        <v>1304</v>
      </c>
      <c r="G427" s="79"/>
      <c r="H427" s="75">
        <v>5.95</v>
      </c>
      <c r="I427" s="1" t="s">
        <v>280</v>
      </c>
      <c r="J427" s="1" t="s">
        <v>469</v>
      </c>
      <c r="K427" s="1" t="s">
        <v>470</v>
      </c>
      <c r="L427" s="1" t="s">
        <v>472</v>
      </c>
      <c r="M427" s="1" t="s">
        <v>472</v>
      </c>
      <c r="N427" s="4">
        <v>2013</v>
      </c>
      <c r="O427" s="4"/>
      <c r="P427" s="2" t="s">
        <v>216</v>
      </c>
      <c r="Q427" t="str">
        <f t="shared" si="36"/>
        <v>McHenry_County_-_Crystal_Lake_-_Woodstock</v>
      </c>
      <c r="R427"/>
      <c r="S427" s="8" t="str">
        <f t="shared" si="37"/>
        <v>McHenry_County_-_Crystal_Lake_-_Woodstock_IL_Street_Map_GMJ_2013.jpg</v>
      </c>
      <c r="T427" s="1"/>
      <c r="U427" s="1" t="s">
        <v>296</v>
      </c>
      <c r="V427" s="8" t="str">
        <f t="shared" si="38"/>
        <v>McHenry_County_-_Crystal_Lake_-_Woodstock_Illinois_Street_Map_GMJ</v>
      </c>
      <c r="W427" s="8" t="str">
        <f t="shared" si="35"/>
        <v>mchenry-county-crystal-lake-woodstock-illinois-street-map-gmj</v>
      </c>
    </row>
    <row r="428" spans="1:23" s="5" customFormat="1" ht="12.75">
      <c r="A428" s="1" t="s">
        <v>46</v>
      </c>
      <c r="B428" s="1" t="s">
        <v>1</v>
      </c>
      <c r="C428" s="1" t="s">
        <v>466</v>
      </c>
      <c r="D428" s="1" t="s">
        <v>36</v>
      </c>
      <c r="E428" s="1" t="s">
        <v>1629</v>
      </c>
      <c r="F428" s="6" t="s">
        <v>1630</v>
      </c>
      <c r="G428" s="79">
        <v>4738</v>
      </c>
      <c r="H428" s="75">
        <v>6.95</v>
      </c>
      <c r="I428" s="1" t="s">
        <v>280</v>
      </c>
      <c r="J428" s="1" t="s">
        <v>469</v>
      </c>
      <c r="K428" s="1" t="s">
        <v>470</v>
      </c>
      <c r="L428" s="1" t="s">
        <v>472</v>
      </c>
      <c r="M428" s="1" t="s">
        <v>472</v>
      </c>
      <c r="N428" s="4">
        <v>2017</v>
      </c>
      <c r="O428" s="4"/>
      <c r="P428" s="2"/>
      <c r="Q428" t="str">
        <f t="shared" si="36"/>
        <v>Naperville_-_Aurora</v>
      </c>
      <c r="R428"/>
      <c r="S428" s="8" t="str">
        <f t="shared" si="37"/>
        <v>Naperville_-_Aurora_IL_Street_Map_GMJ_2017.jpg</v>
      </c>
      <c r="T428" s="1"/>
      <c r="U428" s="1" t="s">
        <v>296</v>
      </c>
      <c r="V428" s="8" t="str">
        <f t="shared" si="38"/>
        <v>Naperville_-_Aurora_Illinois_Street_Map_GMJ</v>
      </c>
      <c r="W428" s="8" t="str">
        <f t="shared" si="35"/>
        <v>naperville-aurora-illinois-street-map-gmj</v>
      </c>
    </row>
    <row r="429" spans="1:23" s="5" customFormat="1" ht="12.75">
      <c r="A429" s="1" t="s">
        <v>1892</v>
      </c>
      <c r="B429" s="1" t="s">
        <v>1</v>
      </c>
      <c r="C429" s="1" t="s">
        <v>466</v>
      </c>
      <c r="D429" s="1" t="s">
        <v>36</v>
      </c>
      <c r="E429" s="1" t="s">
        <v>41</v>
      </c>
      <c r="F429" s="6" t="s">
        <v>40</v>
      </c>
      <c r="G429" s="79">
        <v>4737</v>
      </c>
      <c r="H429" s="75">
        <v>6.95</v>
      </c>
      <c r="I429" s="1" t="s">
        <v>280</v>
      </c>
      <c r="J429" s="1" t="s">
        <v>469</v>
      </c>
      <c r="K429" s="1" t="s">
        <v>470</v>
      </c>
      <c r="L429" s="1" t="s">
        <v>472</v>
      </c>
      <c r="M429" s="1" t="s">
        <v>472</v>
      </c>
      <c r="N429" s="4">
        <v>2016</v>
      </c>
      <c r="O429" s="4"/>
      <c r="P429" s="2"/>
      <c r="Q429" t="str">
        <f t="shared" si="36"/>
        <v>North_Shore_Chicago</v>
      </c>
      <c r="R429"/>
      <c r="S429" s="8" t="str">
        <f t="shared" si="37"/>
        <v>North_Shore_Chicago_IL_Street_Map_GMJ_2016.jpg</v>
      </c>
      <c r="T429" s="1"/>
      <c r="U429" s="1" t="s">
        <v>296</v>
      </c>
      <c r="V429" s="8" t="str">
        <f t="shared" si="38"/>
        <v>North_Shore_Chicago_Illinois_Street_Map_GMJ</v>
      </c>
      <c r="W429" s="8" t="str">
        <f t="shared" si="35"/>
        <v>north-shore-chicago-illinois-street-map-gmj</v>
      </c>
    </row>
    <row r="430" spans="1:23" s="5" customFormat="1" ht="12.75">
      <c r="A430" s="1" t="s">
        <v>47</v>
      </c>
      <c r="B430" s="1" t="s">
        <v>1</v>
      </c>
      <c r="C430" s="1" t="s">
        <v>466</v>
      </c>
      <c r="D430" s="1" t="s">
        <v>36</v>
      </c>
      <c r="E430" s="1" t="s">
        <v>1474</v>
      </c>
      <c r="F430" s="6" t="s">
        <v>1305</v>
      </c>
      <c r="G430" s="79">
        <v>4780</v>
      </c>
      <c r="H430" s="75">
        <v>5.95</v>
      </c>
      <c r="I430" s="1" t="s">
        <v>280</v>
      </c>
      <c r="J430" s="1" t="s">
        <v>469</v>
      </c>
      <c r="K430" s="1" t="s">
        <v>470</v>
      </c>
      <c r="L430" s="1" t="s">
        <v>472</v>
      </c>
      <c r="M430" s="1" t="s">
        <v>472</v>
      </c>
      <c r="N430" s="4">
        <v>2013</v>
      </c>
      <c r="O430" s="4"/>
      <c r="P430" s="2"/>
      <c r="Q430" t="str">
        <f t="shared" si="36"/>
        <v>Orland_Park_-_Cook_County_South_Suburban</v>
      </c>
      <c r="R430"/>
      <c r="S430" s="8" t="str">
        <f t="shared" si="37"/>
        <v>Orland_Park_-_Cook_County_South_Suburban_IL_Street_Map_GMJ_2013.jpg</v>
      </c>
      <c r="T430" s="1"/>
      <c r="U430" s="1" t="s">
        <v>296</v>
      </c>
      <c r="V430" s="8" t="str">
        <f t="shared" si="38"/>
        <v>Orland_Park_-_Cook_County_South_Suburban_Illinois_Street_Map_GMJ</v>
      </c>
      <c r="W430" s="8" t="str">
        <f t="shared" si="35"/>
        <v>orland-park-cook-county-south-suburban-illinois-street-map-gmj</v>
      </c>
    </row>
    <row r="431" spans="1:23" s="5" customFormat="1" ht="12.75">
      <c r="A431" s="1" t="s">
        <v>0</v>
      </c>
      <c r="B431" s="1" t="s">
        <v>1</v>
      </c>
      <c r="C431" s="1" t="s">
        <v>466</v>
      </c>
      <c r="D431" s="1" t="s">
        <v>376</v>
      </c>
      <c r="E431" s="1" t="s">
        <v>32</v>
      </c>
      <c r="F431" s="6" t="s">
        <v>362</v>
      </c>
      <c r="G431" s="79">
        <v>4778</v>
      </c>
      <c r="H431" s="75">
        <v>5.95</v>
      </c>
      <c r="I431" s="1" t="s">
        <v>2</v>
      </c>
      <c r="J431" s="1" t="s">
        <v>469</v>
      </c>
      <c r="K431" s="1" t="s">
        <v>470</v>
      </c>
      <c r="L431" s="1" t="s">
        <v>472</v>
      </c>
      <c r="M431" s="1" t="s">
        <v>472</v>
      </c>
      <c r="N431" s="4">
        <v>2011</v>
      </c>
      <c r="O431" s="4"/>
      <c r="P431" s="2"/>
      <c r="Q431" t="str">
        <f t="shared" si="36"/>
        <v>Southern_Illinois-_Mount_Vernon-_Marion-_Carbondale-_Centralia</v>
      </c>
      <c r="R431"/>
      <c r="S431" s="8" t="str">
        <f t="shared" si="37"/>
        <v>Southern_Illinois-_Mount_Vernon-_Marion-_Carbondale-_Centralia_IL_Regional_Map_GMJ_2011.jpg</v>
      </c>
      <c r="T431" s="1"/>
      <c r="U431" s="1" t="s">
        <v>296</v>
      </c>
      <c r="V431" s="8" t="str">
        <f t="shared" si="38"/>
        <v>Southern_Illinois-_Mount_Vernon-_Marion-_Carbondale-_Centralia_Illinois_Regional_Map_GMJ</v>
      </c>
      <c r="W431" s="8" t="str">
        <f t="shared" si="35"/>
        <v>southern-illinois-mount-vernon-marion-carbondale-centralia-illinois-regional-map-gmj</v>
      </c>
    </row>
    <row r="432" spans="1:23" s="5" customFormat="1" ht="12.75">
      <c r="A432" s="1" t="s">
        <v>411</v>
      </c>
      <c r="B432" s="1" t="s">
        <v>1</v>
      </c>
      <c r="C432" s="1" t="s">
        <v>466</v>
      </c>
      <c r="D432" s="1" t="s">
        <v>36</v>
      </c>
      <c r="E432" s="1" t="s">
        <v>1607</v>
      </c>
      <c r="F432" s="6" t="s">
        <v>1608</v>
      </c>
      <c r="G432" s="79">
        <v>4187</v>
      </c>
      <c r="H432" s="75">
        <v>6.95</v>
      </c>
      <c r="I432" s="1" t="s">
        <v>468</v>
      </c>
      <c r="J432" s="1" t="s">
        <v>469</v>
      </c>
      <c r="K432" s="1" t="s">
        <v>470</v>
      </c>
      <c r="L432" s="1" t="s">
        <v>472</v>
      </c>
      <c r="M432" s="1" t="s">
        <v>472</v>
      </c>
      <c r="N432" s="4">
        <v>2017</v>
      </c>
      <c r="O432" s="4"/>
      <c r="P432" s="2"/>
      <c r="Q432" t="str">
        <f t="shared" si="36"/>
        <v>Springfield_-_Decatur</v>
      </c>
      <c r="R432"/>
      <c r="S432" s="8" t="str">
        <f t="shared" si="37"/>
        <v>Springfield_-_Decatur_IL_Street_Map_GMJ_2017.jpg</v>
      </c>
      <c r="T432" s="1"/>
      <c r="U432" s="1" t="s">
        <v>296</v>
      </c>
      <c r="V432" s="8" t="str">
        <f t="shared" si="38"/>
        <v>Springfield_-_Decatur_Illinois_Street_Map_GMJ</v>
      </c>
      <c r="W432" s="8" t="str">
        <f t="shared" si="35"/>
        <v>springfield-decatur-illinois-street-map-gmj</v>
      </c>
    </row>
    <row r="433" spans="1:23" s="5" customFormat="1" ht="12.75">
      <c r="A433" s="1" t="s">
        <v>2439</v>
      </c>
      <c r="B433" s="1" t="s">
        <v>3179</v>
      </c>
      <c r="C433" s="1" t="s">
        <v>2405</v>
      </c>
      <c r="D433" s="1" t="s">
        <v>481</v>
      </c>
      <c r="E433" s="61" t="s">
        <v>2442</v>
      </c>
      <c r="F433" s="62" t="s">
        <v>2443</v>
      </c>
      <c r="G433" s="79"/>
      <c r="H433" s="75">
        <v>5.95</v>
      </c>
      <c r="I433" s="1" t="s">
        <v>2705</v>
      </c>
      <c r="J433" s="1" t="s">
        <v>2408</v>
      </c>
      <c r="K433" s="1" t="s">
        <v>2420</v>
      </c>
      <c r="L433" s="1" t="s">
        <v>1589</v>
      </c>
      <c r="M433" s="1" t="s">
        <v>1589</v>
      </c>
      <c r="N433" s="4">
        <v>2000</v>
      </c>
      <c r="O433" s="4"/>
      <c r="P433" s="2" t="s">
        <v>216</v>
      </c>
      <c r="Q433" t="str">
        <f>SUBSTITUTE(SUBSTITUTE(SUBSTITUTE(SUBSTITUTE(SUBSTITUTE(SUBSTITUTE(SUBSTITUTE(A433,")",),"(",),".",),",","_"),"&amp;","-"),"/","-")," ","_")</f>
        <v>Illinois</v>
      </c>
      <c r="R433"/>
      <c r="S433" s="8" t="str">
        <f>+TRIM(Q433)&amp;"_"&amp;TRIM(B433)&amp;"_"&amp;TRIM(PROPER(D433))&amp;"_"&amp;TRIM(PROPER(C433))&amp;"_"&amp;TRIM(L433)&amp;"_"&amp;TRIM(N433)&amp;".jpg"</f>
        <v>Illinois_USA_State_Rapid Route_FS_2000.jpg</v>
      </c>
      <c r="T433" s="1"/>
      <c r="U433" s="1" t="s">
        <v>296</v>
      </c>
      <c r="V433" s="8" t="str">
        <f>+TRIM(Q433)&amp;"_"&amp;TRIM(U433)&amp;"_"&amp;TRIM(PROPER(D433))&amp;"_"&amp;TRIM(PROPER(C433))&amp;"_"&amp;TRIM(L433)</f>
        <v>Illinois_Illinois_State_Rapid Route_FS</v>
      </c>
      <c r="W433" s="8" t="str">
        <f>LOWER(SUBSTITUTE(SUBSTITUTE(SUBSTITUTE(SUBSTITUTE(TRIM(Q433)&amp;"_"&amp;TRIM(U433)&amp;"_"&amp;TRIM(PROPER(D433))&amp;"_"&amp;TRIM(PROPER(C433))&amp;"_"&amp;TRIM(L433)," ","-"),"_","-"),"--","-"),"--","-"))</f>
        <v>illinois-illinois-state-rapid-route-fs</v>
      </c>
    </row>
    <row r="434" spans="1:23" s="5" customFormat="1" ht="12.75">
      <c r="A434" s="1" t="s">
        <v>2444</v>
      </c>
      <c r="B434" s="1" t="s">
        <v>3179</v>
      </c>
      <c r="C434" s="1" t="s">
        <v>466</v>
      </c>
      <c r="D434" s="1" t="s">
        <v>481</v>
      </c>
      <c r="E434" s="61" t="s">
        <v>2445</v>
      </c>
      <c r="F434" s="62" t="s">
        <v>2446</v>
      </c>
      <c r="G434" s="79">
        <v>5012</v>
      </c>
      <c r="H434" s="75">
        <v>4.95</v>
      </c>
      <c r="I434" s="1" t="s">
        <v>2694</v>
      </c>
      <c r="J434" s="1" t="s">
        <v>2079</v>
      </c>
      <c r="K434" s="1" t="s">
        <v>470</v>
      </c>
      <c r="L434" s="1" t="s">
        <v>1589</v>
      </c>
      <c r="M434" s="1" t="s">
        <v>1589</v>
      </c>
      <c r="N434" s="4">
        <v>2017</v>
      </c>
      <c r="O434" s="4"/>
      <c r="P434" s="2" t="s">
        <v>216</v>
      </c>
      <c r="Q434" t="str">
        <f>SUBSTITUTE(SUBSTITUTE(SUBSTITUTE(SUBSTITUTE(SUBSTITUTE(SUBSTITUTE(SUBSTITUTE(A434,")",),"(",),".",),",","_"),"&amp;","-"),"/","-")," ","_")</f>
        <v>Indiana</v>
      </c>
      <c r="R434"/>
      <c r="S434" s="8" t="str">
        <f>+TRIM(Q434)&amp;"_"&amp;TRIM(B434)&amp;"_"&amp;TRIM(PROPER(D434))&amp;"_"&amp;TRIM(PROPER(C434))&amp;"_"&amp;TRIM(L434)&amp;"_"&amp;TRIM(N434)&amp;".jpg"</f>
        <v>Indiana_USA_State_Map_FS_2017.jpg</v>
      </c>
      <c r="T434" s="1"/>
      <c r="U434" s="1" t="s">
        <v>297</v>
      </c>
      <c r="V434" s="8" t="str">
        <f>+TRIM(Q434)&amp;"_"&amp;TRIM(U434)&amp;"_"&amp;TRIM(PROPER(D434))&amp;"_"&amp;TRIM(PROPER(C434))&amp;"_"&amp;TRIM(L434)</f>
        <v>Indiana_Indiana_State_Map_FS</v>
      </c>
      <c r="W434" s="8" t="str">
        <f>LOWER(SUBSTITUTE(SUBSTITUTE(SUBSTITUTE(SUBSTITUTE(TRIM(Q434)&amp;"_"&amp;TRIM(U434)&amp;"_"&amp;TRIM(PROPER(D434))&amp;"_"&amp;TRIM(PROPER(C434))&amp;"_"&amp;TRIM(L434)," ","-"),"_","-"),"--","-"),"--","-"))</f>
        <v>indiana-indiana-state-map-fs</v>
      </c>
    </row>
    <row r="435" spans="1:23" s="5" customFormat="1" ht="12.75">
      <c r="A435" s="1" t="s">
        <v>1058</v>
      </c>
      <c r="B435" s="1" t="s">
        <v>951</v>
      </c>
      <c r="C435" s="1" t="s">
        <v>466</v>
      </c>
      <c r="D435" s="1" t="s">
        <v>467</v>
      </c>
      <c r="E435" s="1" t="s">
        <v>1945</v>
      </c>
      <c r="F435" s="6" t="s">
        <v>1946</v>
      </c>
      <c r="G435" s="79">
        <v>4860</v>
      </c>
      <c r="H435" s="75">
        <v>6.95</v>
      </c>
      <c r="I435" s="1" t="s">
        <v>468</v>
      </c>
      <c r="J435" s="1" t="s">
        <v>469</v>
      </c>
      <c r="K435" s="1" t="s">
        <v>470</v>
      </c>
      <c r="L435" s="1" t="s">
        <v>472</v>
      </c>
      <c r="M435" s="1" t="s">
        <v>472</v>
      </c>
      <c r="N435" s="4">
        <v>2017</v>
      </c>
      <c r="O435" s="4"/>
      <c r="P435" s="25"/>
      <c r="Q435" t="str">
        <f t="shared" si="36"/>
        <v>Bloomington_-_Terre_Haute</v>
      </c>
      <c r="R435"/>
      <c r="S435" s="8" t="str">
        <f t="shared" si="37"/>
        <v>Bloomington_-_Terre_Haute_IN_Street_Map_GMJ_2017.jpg</v>
      </c>
      <c r="T435" s="1"/>
      <c r="U435" s="1" t="s">
        <v>297</v>
      </c>
      <c r="V435" s="8" t="str">
        <f t="shared" si="38"/>
        <v>Bloomington_-_Terre_Haute_Indiana_Street_Map_GMJ</v>
      </c>
      <c r="W435" s="8" t="str">
        <f t="shared" si="35"/>
        <v>bloomington-terre-haute-indiana-street-map-gmj</v>
      </c>
    </row>
    <row r="436" spans="1:23" s="5" customFormat="1" ht="12.75">
      <c r="A436" s="1" t="s">
        <v>1133</v>
      </c>
      <c r="B436" s="1" t="s">
        <v>951</v>
      </c>
      <c r="C436" s="1" t="s">
        <v>466</v>
      </c>
      <c r="D436" s="1" t="s">
        <v>467</v>
      </c>
      <c r="E436" s="1" t="s">
        <v>174</v>
      </c>
      <c r="F436" s="6" t="s">
        <v>2803</v>
      </c>
      <c r="G436" s="79">
        <v>4853</v>
      </c>
      <c r="H436" s="75">
        <v>6.95</v>
      </c>
      <c r="I436" s="1" t="s">
        <v>468</v>
      </c>
      <c r="J436" s="1" t="s">
        <v>469</v>
      </c>
      <c r="K436" s="1" t="s">
        <v>470</v>
      </c>
      <c r="L436" s="1" t="s">
        <v>472</v>
      </c>
      <c r="M436" s="1" t="s">
        <v>567</v>
      </c>
      <c r="N436" s="4">
        <v>2019</v>
      </c>
      <c r="O436" s="4"/>
      <c r="P436" s="2"/>
      <c r="Q436" t="str">
        <f t="shared" si="36"/>
        <v>Evansville_IN_-_Owensboro_KY_-_Henderson_KY</v>
      </c>
      <c r="R436"/>
      <c r="S436" s="8" t="str">
        <f t="shared" si="37"/>
        <v>Evansville_IN_-_Owensboro_KY_-_Henderson_KY_IN_Street_Map_GMJ_2019.jpg</v>
      </c>
      <c r="T436" s="1"/>
      <c r="U436" s="1" t="s">
        <v>297</v>
      </c>
      <c r="V436" s="8" t="str">
        <f t="shared" si="38"/>
        <v>Evansville_IN_-_Owensboro_KY_-_Henderson_KY_Indiana_Street_Map_GMJ</v>
      </c>
      <c r="W436" s="8" t="str">
        <f t="shared" si="35"/>
        <v>evansville-in-owensboro-ky-henderson-ky-indiana-street-map-gmj</v>
      </c>
    </row>
    <row r="437" spans="1:23" s="5" customFormat="1" ht="12.75">
      <c r="A437" s="1" t="s">
        <v>3148</v>
      </c>
      <c r="B437" s="1" t="s">
        <v>951</v>
      </c>
      <c r="C437" s="1" t="s">
        <v>466</v>
      </c>
      <c r="D437" s="1" t="s">
        <v>467</v>
      </c>
      <c r="E437" s="1" t="s">
        <v>2380</v>
      </c>
      <c r="F437" s="6" t="s">
        <v>2381</v>
      </c>
      <c r="G437" s="79">
        <v>4474</v>
      </c>
      <c r="H437" s="75">
        <v>7.95</v>
      </c>
      <c r="I437" s="1" t="s">
        <v>468</v>
      </c>
      <c r="J437" s="1" t="s">
        <v>575</v>
      </c>
      <c r="K437" s="1" t="s">
        <v>470</v>
      </c>
      <c r="L437" s="1" t="s">
        <v>472</v>
      </c>
      <c r="M437" s="1" t="s">
        <v>472</v>
      </c>
      <c r="N437" s="4">
        <v>2021</v>
      </c>
      <c r="O437" s="4"/>
      <c r="P437" s="2"/>
      <c r="Q437" t="str">
        <f>SUBSTITUTE(SUBSTITUTE(SUBSTITUTE(SUBSTITUTE(SUBSTITUTE(SUBSTITUTE(SUBSTITUTE(A437,")",),"(",),".",),",","_"),"&amp;","-"),"/","-")," ","_")</f>
        <v>Indianapolis_Large_Sheet</v>
      </c>
      <c r="R437"/>
      <c r="S437" s="8" t="str">
        <f>+TRIM(Q437)&amp;"_"&amp;TRIM(B437)&amp;"_"&amp;TRIM(PROPER(D437))&amp;"_"&amp;TRIM(PROPER(C437))&amp;"_"&amp;TRIM(L437)&amp;"_"&amp;TRIM(N437)&amp;".jpg"</f>
        <v>Indianapolis_Large_Sheet_IN_Street_Map_GMJ_2021.jpg</v>
      </c>
      <c r="T437" s="1"/>
      <c r="U437" s="1" t="s">
        <v>297</v>
      </c>
      <c r="V437" s="8" t="str">
        <f>+TRIM(Q437)&amp;"_"&amp;TRIM(U437)&amp;"_"&amp;TRIM(PROPER(D437))&amp;"_"&amp;TRIM(PROPER(C437))&amp;"_"&amp;TRIM(L437)</f>
        <v>Indianapolis_Large_Sheet_Indiana_Street_Map_GMJ</v>
      </c>
      <c r="W437" s="8" t="str">
        <f>LOWER(SUBSTITUTE(SUBSTITUTE(SUBSTITUTE(SUBSTITUTE(TRIM(Q437)&amp;"_"&amp;TRIM(U437)&amp;"_"&amp;TRIM(PROPER(D437))&amp;"_"&amp;TRIM(PROPER(C437))&amp;"_"&amp;TRIM(L437)," ","-"),"_","-"),"--","-"),"--","-"))</f>
        <v>indianapolis-large-sheet-indiana-street-map-gmj</v>
      </c>
    </row>
    <row r="438" spans="1:23" s="5" customFormat="1" ht="12.75">
      <c r="A438" s="1" t="s">
        <v>1062</v>
      </c>
      <c r="B438" s="1" t="s">
        <v>951</v>
      </c>
      <c r="C438" s="1" t="s">
        <v>466</v>
      </c>
      <c r="D438" s="1" t="s">
        <v>467</v>
      </c>
      <c r="E438" s="1" t="s">
        <v>3149</v>
      </c>
      <c r="F438" s="6" t="s">
        <v>3150</v>
      </c>
      <c r="G438" s="79">
        <v>4474</v>
      </c>
      <c r="H438" s="75">
        <v>7.95</v>
      </c>
      <c r="I438" s="1" t="s">
        <v>468</v>
      </c>
      <c r="J438" s="1" t="s">
        <v>469</v>
      </c>
      <c r="K438" s="1" t="s">
        <v>470</v>
      </c>
      <c r="L438" s="1" t="s">
        <v>472</v>
      </c>
      <c r="M438" s="1" t="s">
        <v>472</v>
      </c>
      <c r="N438" s="4">
        <v>2023</v>
      </c>
      <c r="O438" s="4"/>
      <c r="P438" s="2"/>
      <c r="Q438" s="89" t="str">
        <f>SUBSTITUTE(SUBSTITUTE(SUBSTITUTE(SUBSTITUTE(SUBSTITUTE(SUBSTITUTE(SUBSTITUTE(A438,")",),"(",),".",),",","_"),"&amp;","-"),"/","-")," ","_")</f>
        <v>Indianapolis</v>
      </c>
      <c r="R438" s="89"/>
      <c r="S438" s="8" t="str">
        <f>+TRIM(Q438)&amp;"_"&amp;TRIM(B438)&amp;"_"&amp;TRIM(PROPER(D438))&amp;"_"&amp;TRIM(PROPER(C438))&amp;"_"&amp;TRIM(L438)&amp;"_"&amp;TRIM(N438)&amp;".jpg"</f>
        <v>Indianapolis_IN_Street_Map_GMJ_2023.jpg</v>
      </c>
      <c r="T438" s="1"/>
      <c r="U438" s="1" t="s">
        <v>297</v>
      </c>
      <c r="V438" s="8" t="str">
        <f>+TRIM(Q438)&amp;"_"&amp;TRIM(U438)&amp;"_"&amp;TRIM(PROPER(D438))&amp;"_"&amp;TRIM(PROPER(C438))&amp;"_"&amp;TRIM(L438)</f>
        <v>Indianapolis_Indiana_Street_Map_GMJ</v>
      </c>
      <c r="W438" s="8" t="str">
        <f>LOWER(SUBSTITUTE(SUBSTITUTE(SUBSTITUTE(SUBSTITUTE(TRIM(Q438)&amp;"_"&amp;TRIM(U438)&amp;"_"&amp;TRIM(PROPER(D438))&amp;"_"&amp;TRIM(PROPER(C438))&amp;"_"&amp;TRIM(L438)," ","-"),"_","-"),"--","-"),"--","-"))</f>
        <v>indianapolis-indiana-street-map-gmj</v>
      </c>
    </row>
    <row r="439" spans="1:23" s="5" customFormat="1" ht="12.75">
      <c r="A439" s="1" t="s">
        <v>1062</v>
      </c>
      <c r="B439" s="1" t="s">
        <v>951</v>
      </c>
      <c r="C439" s="1" t="s">
        <v>466</v>
      </c>
      <c r="D439" s="1" t="s">
        <v>467</v>
      </c>
      <c r="E439" s="1" t="s">
        <v>747</v>
      </c>
      <c r="F439" s="6" t="s">
        <v>748</v>
      </c>
      <c r="G439" s="79"/>
      <c r="H439" s="75">
        <v>6.99</v>
      </c>
      <c r="I439" s="1" t="s">
        <v>468</v>
      </c>
      <c r="J439" s="1" t="s">
        <v>575</v>
      </c>
      <c r="K439" s="1" t="s">
        <v>470</v>
      </c>
      <c r="L439" s="1" t="s">
        <v>397</v>
      </c>
      <c r="M439" s="1" t="s">
        <v>472</v>
      </c>
      <c r="N439" s="4">
        <v>2020</v>
      </c>
      <c r="O439" s="4"/>
      <c r="P439" s="2"/>
      <c r="Q439" t="str">
        <f t="shared" si="36"/>
        <v>Indianapolis</v>
      </c>
      <c r="R439"/>
      <c r="S439" s="8" t="str">
        <f t="shared" si="37"/>
        <v>Indianapolis_IN_Street_Map_RM_2020.jpg</v>
      </c>
      <c r="T439" s="1"/>
      <c r="U439" s="1" t="s">
        <v>297</v>
      </c>
      <c r="V439" s="8" t="str">
        <f t="shared" si="38"/>
        <v>Indianapolis_Indiana_Street_Map_RM</v>
      </c>
      <c r="W439" s="8" t="str">
        <f t="shared" si="35"/>
        <v>indianapolis-indiana-street-map-rm</v>
      </c>
    </row>
    <row r="440" spans="1:23" s="5" customFormat="1" ht="12.75">
      <c r="A440" s="1" t="s">
        <v>577</v>
      </c>
      <c r="B440" s="1" t="s">
        <v>951</v>
      </c>
      <c r="C440" s="1" t="s">
        <v>466</v>
      </c>
      <c r="D440" s="1" t="s">
        <v>376</v>
      </c>
      <c r="E440" s="1" t="s">
        <v>750</v>
      </c>
      <c r="F440" s="6" t="s">
        <v>749</v>
      </c>
      <c r="G440" s="79"/>
      <c r="H440" s="75">
        <v>6.99</v>
      </c>
      <c r="I440" s="1" t="s">
        <v>956</v>
      </c>
      <c r="J440" s="1" t="s">
        <v>469</v>
      </c>
      <c r="K440" s="1" t="s">
        <v>470</v>
      </c>
      <c r="L440" s="1" t="s">
        <v>397</v>
      </c>
      <c r="M440" s="1" t="s">
        <v>472</v>
      </c>
      <c r="N440" s="4">
        <v>2016</v>
      </c>
      <c r="O440" s="4"/>
      <c r="P440" s="2"/>
      <c r="Q440" t="str">
        <f t="shared" si="36"/>
        <v>Indianapolis_-_Vicinity</v>
      </c>
      <c r="R440"/>
      <c r="S440" s="8" t="str">
        <f t="shared" si="37"/>
        <v>Indianapolis_-_Vicinity_IN_Regional_Map_RM_2016.jpg</v>
      </c>
      <c r="T440" s="1"/>
      <c r="U440" s="1" t="s">
        <v>297</v>
      </c>
      <c r="V440" s="8" t="str">
        <f t="shared" si="38"/>
        <v>Indianapolis_-_Vicinity_Indiana_Regional_Map_RM</v>
      </c>
      <c r="W440" s="8" t="str">
        <f t="shared" si="35"/>
        <v>indianapolis-vicinity-indiana-regional-map-rm</v>
      </c>
    </row>
    <row r="441" spans="1:23" s="5" customFormat="1" ht="12.75">
      <c r="A441" s="1" t="s">
        <v>577</v>
      </c>
      <c r="B441" s="1" t="s">
        <v>951</v>
      </c>
      <c r="C441" s="1" t="s">
        <v>466</v>
      </c>
      <c r="D441" s="1" t="s">
        <v>376</v>
      </c>
      <c r="E441" s="1" t="s">
        <v>3117</v>
      </c>
      <c r="F441" s="6" t="s">
        <v>3118</v>
      </c>
      <c r="G441" s="79">
        <v>4556</v>
      </c>
      <c r="H441" s="75">
        <v>6.95</v>
      </c>
      <c r="I441" s="1" t="s">
        <v>956</v>
      </c>
      <c r="J441" s="1" t="s">
        <v>469</v>
      </c>
      <c r="K441" s="1" t="s">
        <v>470</v>
      </c>
      <c r="L441" s="1" t="s">
        <v>472</v>
      </c>
      <c r="M441" s="1" t="s">
        <v>472</v>
      </c>
      <c r="N441" s="4">
        <v>2023</v>
      </c>
      <c r="O441" s="4"/>
      <c r="P441" s="25"/>
      <c r="Q441" s="89" t="str">
        <f>SUBSTITUTE(SUBSTITUTE(SUBSTITUTE(SUBSTITUTE(SUBSTITUTE(SUBSTITUTE(SUBSTITUTE(A441,")",),"(",),".",),",","_"),"&amp;","-"),"/","-")," ","_")</f>
        <v>Indianapolis_-_Vicinity</v>
      </c>
      <c r="R441" s="89"/>
      <c r="S441" s="8" t="str">
        <f>+TRIM(Q441)&amp;"_"&amp;TRIM(B441)&amp;"_"&amp;TRIM(PROPER(D441))&amp;"_"&amp;TRIM(PROPER(C441))&amp;"_"&amp;TRIM(L441)&amp;"_"&amp;TRIM(N441)&amp;".jpg"</f>
        <v>Indianapolis_-_Vicinity_IN_Regional_Map_GMJ_2023.jpg</v>
      </c>
      <c r="T441" s="1"/>
      <c r="U441" s="1" t="s">
        <v>297</v>
      </c>
      <c r="V441" s="8" t="str">
        <f>+TRIM(Q441)&amp;"_"&amp;TRIM(U441)&amp;"_"&amp;TRIM(PROPER(D441))&amp;"_"&amp;TRIM(PROPER(C441))&amp;"_"&amp;TRIM(L441)</f>
        <v>Indianapolis_-_Vicinity_Indiana_Regional_Map_GMJ</v>
      </c>
      <c r="W441" s="8" t="str">
        <f>LOWER(SUBSTITUTE(SUBSTITUTE(SUBSTITUTE(SUBSTITUTE(TRIM(Q441)&amp;"_"&amp;TRIM(U441)&amp;"_"&amp;TRIM(PROPER(D441))&amp;"_"&amp;TRIM(PROPER(C441))&amp;"_"&amp;TRIM(L441)," ","-"),"_","-"),"--","-"),"--","-"))</f>
        <v>indianapolis-vicinity-indiana-regional-map-gmj</v>
      </c>
    </row>
    <row r="442" spans="1:23" s="5" customFormat="1" ht="12.75">
      <c r="A442" s="1" t="s">
        <v>1982</v>
      </c>
      <c r="B442" s="1" t="s">
        <v>951</v>
      </c>
      <c r="C442" s="1" t="s">
        <v>466</v>
      </c>
      <c r="D442" s="1" t="s">
        <v>467</v>
      </c>
      <c r="E442" s="1" t="s">
        <v>660</v>
      </c>
      <c r="F442" s="6" t="s">
        <v>1379</v>
      </c>
      <c r="G442" s="79"/>
      <c r="H442" s="75" t="s">
        <v>611</v>
      </c>
      <c r="I442" s="1" t="s">
        <v>659</v>
      </c>
      <c r="J442" s="1" t="s">
        <v>469</v>
      </c>
      <c r="K442" s="1" t="s">
        <v>470</v>
      </c>
      <c r="L442" s="1" t="s">
        <v>472</v>
      </c>
      <c r="M442" s="1" t="s">
        <v>472</v>
      </c>
      <c r="N442" s="4">
        <v>2014</v>
      </c>
      <c r="O442" s="4"/>
      <c r="P442" s="2" t="s">
        <v>1459</v>
      </c>
      <c r="Q442" t="str">
        <f t="shared" si="36"/>
        <v>Gary-Hammond-Portage-La_Porte-Michigan_City-NW_Indiana</v>
      </c>
      <c r="R442"/>
      <c r="S442" s="8" t="str">
        <f t="shared" si="37"/>
        <v>Gary-Hammond-Portage-La_Porte-Michigan_City-NW_Indiana_IN_Street_Map_GMJ_2014.jpg</v>
      </c>
      <c r="T442" s="1"/>
      <c r="U442" s="1" t="s">
        <v>297</v>
      </c>
      <c r="V442" s="8" t="str">
        <f t="shared" si="38"/>
        <v>Gary-Hammond-Portage-La_Porte-Michigan_City-NW_Indiana_Indiana_Street_Map_GMJ</v>
      </c>
      <c r="W442" s="8" t="str">
        <f t="shared" si="35"/>
        <v>gary-hammond-portage-la-porte-michigan-city-nw-indiana-indiana-street-map-gmj</v>
      </c>
    </row>
    <row r="443" spans="1:23" s="5" customFormat="1" ht="12.75">
      <c r="A443" s="1" t="s">
        <v>1982</v>
      </c>
      <c r="B443" s="1" t="s">
        <v>951</v>
      </c>
      <c r="C443" s="1" t="s">
        <v>466</v>
      </c>
      <c r="D443" s="1" t="s">
        <v>467</v>
      </c>
      <c r="E443" s="1" t="s">
        <v>660</v>
      </c>
      <c r="F443" s="6" t="s">
        <v>975</v>
      </c>
      <c r="G443" s="79"/>
      <c r="H443" s="75" t="s">
        <v>611</v>
      </c>
      <c r="I443" s="1" t="s">
        <v>659</v>
      </c>
      <c r="J443" s="1" t="s">
        <v>469</v>
      </c>
      <c r="K443" s="1" t="s">
        <v>470</v>
      </c>
      <c r="L443" s="1" t="s">
        <v>472</v>
      </c>
      <c r="M443" s="1" t="s">
        <v>472</v>
      </c>
      <c r="N443" s="4">
        <v>2012</v>
      </c>
      <c r="O443" s="4"/>
      <c r="P443" s="2" t="s">
        <v>1459</v>
      </c>
      <c r="Q443" t="str">
        <f t="shared" si="36"/>
        <v>Gary-Hammond-Portage-La_Porte-Michigan_City-NW_Indiana</v>
      </c>
      <c r="R443"/>
      <c r="S443" s="8" t="str">
        <f t="shared" si="37"/>
        <v>Gary-Hammond-Portage-La_Porte-Michigan_City-NW_Indiana_IN_Street_Map_GMJ_2012.jpg</v>
      </c>
      <c r="T443" s="1"/>
      <c r="U443" s="1" t="s">
        <v>297</v>
      </c>
      <c r="V443" s="8" t="str">
        <f t="shared" si="38"/>
        <v>Gary-Hammond-Portage-La_Porte-Michigan_City-NW_Indiana_Indiana_Street_Map_GMJ</v>
      </c>
      <c r="W443" s="8" t="str">
        <f t="shared" si="35"/>
        <v>gary-hammond-portage-la-porte-michigan-city-nw-indiana-indiana-street-map-gmj</v>
      </c>
    </row>
    <row r="444" spans="1:23" s="5" customFormat="1" ht="12.75">
      <c r="A444" s="1" t="s">
        <v>1982</v>
      </c>
      <c r="B444" s="1" t="s">
        <v>951</v>
      </c>
      <c r="C444" s="1" t="s">
        <v>466</v>
      </c>
      <c r="D444" s="1" t="s">
        <v>467</v>
      </c>
      <c r="E444" s="1" t="s">
        <v>660</v>
      </c>
      <c r="F444" s="6" t="s">
        <v>913</v>
      </c>
      <c r="G444" s="79">
        <v>4734</v>
      </c>
      <c r="H444" s="75">
        <v>5.95</v>
      </c>
      <c r="I444" s="1" t="s">
        <v>659</v>
      </c>
      <c r="J444" s="1" t="s">
        <v>469</v>
      </c>
      <c r="K444" s="1" t="s">
        <v>470</v>
      </c>
      <c r="L444" s="1" t="s">
        <v>472</v>
      </c>
      <c r="M444" s="1" t="s">
        <v>472</v>
      </c>
      <c r="N444" s="4">
        <v>2010</v>
      </c>
      <c r="O444" s="4"/>
      <c r="P444" s="2"/>
      <c r="Q444" t="str">
        <f t="shared" si="36"/>
        <v>Gary-Hammond-Portage-La_Porte-Michigan_City-NW_Indiana</v>
      </c>
      <c r="R444"/>
      <c r="S444" s="8" t="str">
        <f t="shared" si="37"/>
        <v>Gary-Hammond-Portage-La_Porte-Michigan_City-NW_Indiana_IN_Street_Map_GMJ_2010.jpg</v>
      </c>
      <c r="T444" s="1"/>
      <c r="U444" s="1" t="s">
        <v>297</v>
      </c>
      <c r="V444" s="8" t="str">
        <f t="shared" si="38"/>
        <v>Gary-Hammond-Portage-La_Porte-Michigan_City-NW_Indiana_Indiana_Street_Map_GMJ</v>
      </c>
      <c r="W444" s="8" t="str">
        <f t="shared" si="35"/>
        <v>gary-hammond-portage-la-porte-michigan-city-nw-indiana-indiana-street-map-gmj</v>
      </c>
    </row>
    <row r="445" spans="1:23" s="5" customFormat="1" ht="12.75">
      <c r="A445" s="1" t="s">
        <v>952</v>
      </c>
      <c r="B445" s="1" t="s">
        <v>951</v>
      </c>
      <c r="C445" s="1" t="s">
        <v>466</v>
      </c>
      <c r="D445" s="1" t="s">
        <v>467</v>
      </c>
      <c r="E445" s="1" t="s">
        <v>1623</v>
      </c>
      <c r="F445" s="6" t="s">
        <v>1622</v>
      </c>
      <c r="G445" s="79">
        <v>4735</v>
      </c>
      <c r="H445" s="75">
        <v>6.95</v>
      </c>
      <c r="I445" s="1" t="s">
        <v>659</v>
      </c>
      <c r="J445" s="1" t="s">
        <v>469</v>
      </c>
      <c r="K445" s="1" t="s">
        <v>470</v>
      </c>
      <c r="L445" s="1" t="s">
        <v>472</v>
      </c>
      <c r="M445" s="1" t="s">
        <v>472</v>
      </c>
      <c r="N445" s="4">
        <v>2017</v>
      </c>
      <c r="O445" s="4"/>
      <c r="P445" s="2"/>
      <c r="Q445" t="str">
        <f t="shared" si="36"/>
        <v>South_Bend_-_Elkhart</v>
      </c>
      <c r="R445"/>
      <c r="S445" s="8" t="str">
        <f t="shared" si="37"/>
        <v>South_Bend_-_Elkhart_IN_Street_Map_GMJ_2017.jpg</v>
      </c>
      <c r="T445" s="1"/>
      <c r="U445" s="1" t="s">
        <v>297</v>
      </c>
      <c r="V445" s="8" t="str">
        <f t="shared" si="38"/>
        <v>South_Bend_-_Elkhart_Indiana_Street_Map_GMJ</v>
      </c>
      <c r="W445" s="8" t="str">
        <f t="shared" si="35"/>
        <v>south-bend-elkhart-indiana-street-map-gmj</v>
      </c>
    </row>
    <row r="446" spans="1:23" s="5" customFormat="1" ht="12.75">
      <c r="A446" s="1" t="s">
        <v>429</v>
      </c>
      <c r="B446" s="1" t="s">
        <v>951</v>
      </c>
      <c r="C446" s="1" t="s">
        <v>466</v>
      </c>
      <c r="D446" s="1" t="s">
        <v>376</v>
      </c>
      <c r="E446" s="1" t="s">
        <v>434</v>
      </c>
      <c r="F446" s="6" t="s">
        <v>435</v>
      </c>
      <c r="G446" s="79">
        <v>4865</v>
      </c>
      <c r="H446" s="75">
        <v>5.95</v>
      </c>
      <c r="I446" s="1" t="s">
        <v>379</v>
      </c>
      <c r="J446" s="1" t="s">
        <v>469</v>
      </c>
      <c r="K446" s="1" t="s">
        <v>470</v>
      </c>
      <c r="L446" s="1" t="s">
        <v>472</v>
      </c>
      <c r="M446" s="1" t="s">
        <v>472</v>
      </c>
      <c r="N446" s="4">
        <v>2014</v>
      </c>
      <c r="O446" s="4"/>
      <c r="P446" s="2"/>
      <c r="Q446" t="str">
        <f t="shared" si="36"/>
        <v>Southwest_Indiana</v>
      </c>
      <c r="R446"/>
      <c r="S446" s="8" t="str">
        <f t="shared" si="37"/>
        <v>Southwest_Indiana_IN_Regional_Map_GMJ_2014.jpg</v>
      </c>
      <c r="T446" s="1"/>
      <c r="U446" s="1" t="s">
        <v>297</v>
      </c>
      <c r="V446" s="8" t="str">
        <f t="shared" si="38"/>
        <v>Southwest_Indiana_Indiana_Regional_Map_GMJ</v>
      </c>
      <c r="W446" s="8" t="str">
        <f t="shared" si="35"/>
        <v>southwest-indiana-indiana-regional-map-gmj</v>
      </c>
    </row>
    <row r="447" spans="1:23" s="5" customFormat="1" ht="12.75">
      <c r="A447" s="1" t="s">
        <v>2444</v>
      </c>
      <c r="B447" s="1" t="s">
        <v>3179</v>
      </c>
      <c r="C447" s="1" t="s">
        <v>2405</v>
      </c>
      <c r="D447" s="1" t="s">
        <v>481</v>
      </c>
      <c r="E447" s="61" t="s">
        <v>2447</v>
      </c>
      <c r="F447" s="62" t="s">
        <v>2448</v>
      </c>
      <c r="G447" s="79"/>
      <c r="H447" s="75">
        <v>6.95</v>
      </c>
      <c r="I447" s="1" t="s">
        <v>2706</v>
      </c>
      <c r="J447" s="1" t="s">
        <v>2408</v>
      </c>
      <c r="K447" s="1" t="s">
        <v>2420</v>
      </c>
      <c r="L447" s="1" t="s">
        <v>1589</v>
      </c>
      <c r="M447" s="1" t="s">
        <v>1589</v>
      </c>
      <c r="N447" s="4">
        <v>2017</v>
      </c>
      <c r="O447" s="4"/>
      <c r="P447" s="2" t="s">
        <v>216</v>
      </c>
      <c r="Q447" t="str">
        <f>SUBSTITUTE(SUBSTITUTE(SUBSTITUTE(SUBSTITUTE(SUBSTITUTE(SUBSTITUTE(SUBSTITUTE(A447,")",),"(",),".",),",","_"),"&amp;","-"),"/","-")," ","_")</f>
        <v>Indiana</v>
      </c>
      <c r="R447"/>
      <c r="S447" s="8" t="str">
        <f aca="true" t="shared" si="39" ref="S447:S452">+TRIM(Q447)&amp;"_"&amp;TRIM(B447)&amp;"_"&amp;TRIM(PROPER(D447))&amp;"_"&amp;TRIM(PROPER(C447))&amp;"_"&amp;TRIM(L447)&amp;"_"&amp;TRIM(N447)&amp;".jpg"</f>
        <v>Indiana_USA_State_Rapid Route_FS_2017.jpg</v>
      </c>
      <c r="T447" s="1"/>
      <c r="U447" s="1" t="s">
        <v>297</v>
      </c>
      <c r="V447" s="8" t="str">
        <f aca="true" t="shared" si="40" ref="V447:V452">+TRIM(Q447)&amp;"_"&amp;TRIM(U447)&amp;"_"&amp;TRIM(PROPER(D447))&amp;"_"&amp;TRIM(PROPER(C447))&amp;"_"&amp;TRIM(L447)</f>
        <v>Indiana_Indiana_State_Rapid Route_FS</v>
      </c>
      <c r="W447" s="8" t="str">
        <f aca="true" t="shared" si="41" ref="W447:W452">LOWER(SUBSTITUTE(SUBSTITUTE(SUBSTITUTE(SUBSTITUTE(TRIM(Q447)&amp;"_"&amp;TRIM(U447)&amp;"_"&amp;TRIM(PROPER(D447))&amp;"_"&amp;TRIM(PROPER(C447))&amp;"_"&amp;TRIM(L447)," ","-"),"_","-"),"--","-"),"--","-"))</f>
        <v>indiana-indiana-state-rapid-route-fs</v>
      </c>
    </row>
    <row r="448" spans="1:23" s="5" customFormat="1" ht="12.75">
      <c r="A448" s="49" t="s">
        <v>2188</v>
      </c>
      <c r="B448" s="1" t="s">
        <v>3179</v>
      </c>
      <c r="C448" s="49" t="s">
        <v>466</v>
      </c>
      <c r="D448" s="49" t="s">
        <v>481</v>
      </c>
      <c r="E448" s="61" t="s">
        <v>2450</v>
      </c>
      <c r="F448" s="62" t="s">
        <v>2451</v>
      </c>
      <c r="G448" s="79">
        <v>5013</v>
      </c>
      <c r="H448" s="75">
        <v>4.95</v>
      </c>
      <c r="I448" s="1" t="s">
        <v>2093</v>
      </c>
      <c r="J448" s="1" t="s">
        <v>2084</v>
      </c>
      <c r="K448" s="1" t="s">
        <v>470</v>
      </c>
      <c r="L448" s="1" t="s">
        <v>1589</v>
      </c>
      <c r="M448" s="1" t="s">
        <v>1589</v>
      </c>
      <c r="N448" s="4">
        <v>2014</v>
      </c>
      <c r="O448" s="4"/>
      <c r="P448" s="2"/>
      <c r="Q448" t="str">
        <f>SUBSTITUTE(SUBSTITUTE(SUBSTITUTE(SUBSTITUTE(SUBSTITUTE(SUBSTITUTE(SUBSTITUTE(A448,")",),"(",),".",),",","_"),"&amp;","-"),"/","-")," ","_")</f>
        <v>Kansas</v>
      </c>
      <c r="R448"/>
      <c r="S448" s="8" t="str">
        <f t="shared" si="39"/>
        <v>Kansas_USA_State_Map_FS_2014.jpg</v>
      </c>
      <c r="T448" s="1"/>
      <c r="U448" s="1" t="s">
        <v>2188</v>
      </c>
      <c r="V448" s="8" t="str">
        <f t="shared" si="40"/>
        <v>Kansas_Kansas_State_Map_FS</v>
      </c>
      <c r="W448" s="8" t="str">
        <f t="shared" si="41"/>
        <v>kansas-kansas-state-map-fs</v>
      </c>
    </row>
    <row r="449" spans="1:23" s="5" customFormat="1" ht="12.75">
      <c r="A449" s="49" t="s">
        <v>2449</v>
      </c>
      <c r="B449" s="1" t="s">
        <v>3173</v>
      </c>
      <c r="C449" s="49" t="s">
        <v>466</v>
      </c>
      <c r="D449" s="49" t="s">
        <v>467</v>
      </c>
      <c r="E449" s="1"/>
      <c r="F449" s="6"/>
      <c r="G449" s="79"/>
      <c r="H449" s="75"/>
      <c r="I449" s="1"/>
      <c r="J449" s="1"/>
      <c r="K449" s="1"/>
      <c r="L449" s="1"/>
      <c r="M449" s="1"/>
      <c r="N449" s="4">
        <v>2022</v>
      </c>
      <c r="O449" s="4"/>
      <c r="P449" s="2"/>
      <c r="Q449" t="str">
        <f t="shared" si="36"/>
        <v>Kansas_City</v>
      </c>
      <c r="R449"/>
      <c r="S449" s="8" t="str">
        <f t="shared" si="39"/>
        <v>Kansas_City_KS - MO_Street_Map__2022.jpg</v>
      </c>
      <c r="T449" s="1"/>
      <c r="U449" s="1" t="s">
        <v>2188</v>
      </c>
      <c r="V449" s="8" t="str">
        <f t="shared" si="40"/>
        <v>Kansas_City_Kansas_Street_Map_</v>
      </c>
      <c r="W449" s="8" t="str">
        <f t="shared" si="41"/>
        <v>kansas-city-kansas-street-map-</v>
      </c>
    </row>
    <row r="450" spans="1:23" s="5" customFormat="1" ht="12.75">
      <c r="A450" s="1" t="s">
        <v>2150</v>
      </c>
      <c r="B450" s="1" t="s">
        <v>2151</v>
      </c>
      <c r="C450" s="1" t="s">
        <v>466</v>
      </c>
      <c r="D450" s="1" t="s">
        <v>467</v>
      </c>
      <c r="E450" s="1" t="s">
        <v>2152</v>
      </c>
      <c r="F450" s="6" t="s">
        <v>2153</v>
      </c>
      <c r="G450" s="79">
        <v>4194</v>
      </c>
      <c r="H450" s="75">
        <v>6.95</v>
      </c>
      <c r="I450" s="1" t="s">
        <v>468</v>
      </c>
      <c r="J450" s="1" t="s">
        <v>418</v>
      </c>
      <c r="K450" s="1" t="s">
        <v>470</v>
      </c>
      <c r="L450" s="1" t="s">
        <v>472</v>
      </c>
      <c r="M450" s="1" t="s">
        <v>472</v>
      </c>
      <c r="N450" s="4">
        <v>2020</v>
      </c>
      <c r="O450" s="4"/>
      <c r="P450" s="2"/>
      <c r="Q450" t="str">
        <f>SUBSTITUTE(SUBSTITUTE(SUBSTITUTE(SUBSTITUTE(SUBSTITUTE(SUBSTITUTE(SUBSTITUTE(A450,")",),"(",),".",),",","_"),"&amp;","-"),"/","-")," ","_")</f>
        <v>Topeka_-_Lawrence</v>
      </c>
      <c r="R450"/>
      <c r="S450" s="8" t="str">
        <f t="shared" si="39"/>
        <v>Topeka_-_Lawrence_KS_Street_Map_GMJ_2020.jpg</v>
      </c>
      <c r="T450" s="1"/>
      <c r="U450" s="1" t="s">
        <v>2188</v>
      </c>
      <c r="V450" s="8" t="str">
        <f t="shared" si="40"/>
        <v>Topeka_-_Lawrence_Kansas_Street_Map_GMJ</v>
      </c>
      <c r="W450" s="8" t="str">
        <f t="shared" si="41"/>
        <v>topeka-lawrence-kansas-street-map-gmj</v>
      </c>
    </row>
    <row r="451" spans="1:23" s="5" customFormat="1" ht="12.75">
      <c r="A451" s="1" t="s">
        <v>2188</v>
      </c>
      <c r="B451" s="1" t="s">
        <v>3179</v>
      </c>
      <c r="C451" s="1" t="s">
        <v>2405</v>
      </c>
      <c r="D451" s="1" t="s">
        <v>481</v>
      </c>
      <c r="E451" s="61" t="s">
        <v>2452</v>
      </c>
      <c r="F451" s="62" t="s">
        <v>2453</v>
      </c>
      <c r="G451" s="79"/>
      <c r="H451" s="75">
        <v>6.95</v>
      </c>
      <c r="I451" s="1" t="s">
        <v>2707</v>
      </c>
      <c r="J451" s="1" t="s">
        <v>2408</v>
      </c>
      <c r="K451" s="1" t="s">
        <v>2420</v>
      </c>
      <c r="L451" s="1" t="s">
        <v>1589</v>
      </c>
      <c r="M451" s="1" t="s">
        <v>1589</v>
      </c>
      <c r="N451" s="4">
        <v>2004</v>
      </c>
      <c r="O451" s="4"/>
      <c r="P451" s="2" t="s">
        <v>216</v>
      </c>
      <c r="Q451" t="str">
        <f>SUBSTITUTE(SUBSTITUTE(SUBSTITUTE(SUBSTITUTE(SUBSTITUTE(SUBSTITUTE(SUBSTITUTE(A451,")",),"(",),".",),",","_"),"&amp;","-"),"/","-")," ","_")</f>
        <v>Kansas</v>
      </c>
      <c r="R451"/>
      <c r="S451" s="8" t="str">
        <f t="shared" si="39"/>
        <v>Kansas_USA_State_Rapid Route_FS_2004.jpg</v>
      </c>
      <c r="T451" s="1"/>
      <c r="U451" s="1" t="s">
        <v>2188</v>
      </c>
      <c r="V451" s="8" t="str">
        <f t="shared" si="40"/>
        <v>Kansas_Kansas_State_Rapid Route_FS</v>
      </c>
      <c r="W451" s="8" t="str">
        <f t="shared" si="41"/>
        <v>kansas-kansas-state-rapid-route-fs</v>
      </c>
    </row>
    <row r="452" spans="1:23" s="5" customFormat="1" ht="12.75">
      <c r="A452" s="1" t="s">
        <v>2454</v>
      </c>
      <c r="B452" s="1" t="s">
        <v>3179</v>
      </c>
      <c r="C452" s="1" t="s">
        <v>466</v>
      </c>
      <c r="D452" s="1" t="s">
        <v>481</v>
      </c>
      <c r="E452" s="61" t="s">
        <v>2455</v>
      </c>
      <c r="F452" s="62" t="s">
        <v>2810</v>
      </c>
      <c r="G452" s="79">
        <v>5014</v>
      </c>
      <c r="H452" s="75">
        <v>4.95</v>
      </c>
      <c r="I452" s="1" t="s">
        <v>2696</v>
      </c>
      <c r="J452" s="1" t="s">
        <v>2456</v>
      </c>
      <c r="K452" s="1" t="s">
        <v>470</v>
      </c>
      <c r="L452" s="1" t="s">
        <v>1589</v>
      </c>
      <c r="M452" s="1" t="s">
        <v>1589</v>
      </c>
      <c r="N452" s="4">
        <v>2020</v>
      </c>
      <c r="O452" s="4"/>
      <c r="P452" s="2"/>
      <c r="Q452" t="str">
        <f>SUBSTITUTE(SUBSTITUTE(SUBSTITUTE(SUBSTITUTE(SUBSTITUTE(SUBSTITUTE(SUBSTITUTE(A452,")",),"(",),".",),",","_"),"&amp;","-"),"/","-")," ","_")</f>
        <v>Kentucky</v>
      </c>
      <c r="R452"/>
      <c r="S452" s="8" t="str">
        <f t="shared" si="39"/>
        <v>Kentucky_USA_State_Map_FS_2020.jpg</v>
      </c>
      <c r="T452" s="1"/>
      <c r="U452" s="1" t="s">
        <v>298</v>
      </c>
      <c r="V452" s="8" t="str">
        <f t="shared" si="40"/>
        <v>Kentucky_Kentucky_State_Map_FS</v>
      </c>
      <c r="W452" s="8" t="str">
        <f t="shared" si="41"/>
        <v>kentucky-kentucky-state-map-fs</v>
      </c>
    </row>
    <row r="453" spans="1:23" s="5" customFormat="1" ht="12.75">
      <c r="A453" s="1" t="s">
        <v>729</v>
      </c>
      <c r="B453" s="1" t="s">
        <v>1221</v>
      </c>
      <c r="C453" s="1" t="s">
        <v>466</v>
      </c>
      <c r="D453" s="1" t="s">
        <v>467</v>
      </c>
      <c r="E453" s="1" t="s">
        <v>730</v>
      </c>
      <c r="F453" s="6" t="s">
        <v>731</v>
      </c>
      <c r="G453" s="79">
        <v>4315</v>
      </c>
      <c r="H453" s="75">
        <v>6.95</v>
      </c>
      <c r="I453" s="1" t="s">
        <v>468</v>
      </c>
      <c r="J453" s="1" t="s">
        <v>418</v>
      </c>
      <c r="K453" s="1" t="s">
        <v>470</v>
      </c>
      <c r="L453" s="1" t="s">
        <v>472</v>
      </c>
      <c r="M453" s="1" t="s">
        <v>472</v>
      </c>
      <c r="N453" s="4">
        <v>2016</v>
      </c>
      <c r="O453" s="4"/>
      <c r="P453" s="2"/>
      <c r="Q453" t="str">
        <f t="shared" si="36"/>
        <v>Bowling_Green</v>
      </c>
      <c r="R453"/>
      <c r="S453" s="8" t="str">
        <f t="shared" si="37"/>
        <v>Bowling_Green_KY_Street_Map_GMJ_2016.jpg</v>
      </c>
      <c r="T453" s="1"/>
      <c r="U453" s="1" t="s">
        <v>298</v>
      </c>
      <c r="V453" s="8" t="str">
        <f t="shared" si="38"/>
        <v>Bowling_Green_Kentucky_Street_Map_GMJ</v>
      </c>
      <c r="W453" s="8" t="str">
        <f t="shared" si="35"/>
        <v>bowling-green-kentucky-street-map-gmj</v>
      </c>
    </row>
    <row r="454" spans="1:23" s="5" customFormat="1" ht="12.75">
      <c r="A454" s="1" t="s">
        <v>1057</v>
      </c>
      <c r="B454" s="1" t="s">
        <v>1221</v>
      </c>
      <c r="C454" s="1" t="s">
        <v>466</v>
      </c>
      <c r="D454" s="1" t="s">
        <v>467</v>
      </c>
      <c r="E454" s="1" t="s">
        <v>2023</v>
      </c>
      <c r="F454" s="6" t="s">
        <v>2024</v>
      </c>
      <c r="G454" s="79">
        <v>4887</v>
      </c>
      <c r="H454" s="75">
        <v>6.95</v>
      </c>
      <c r="I454" s="1" t="s">
        <v>468</v>
      </c>
      <c r="J454" s="1" t="s">
        <v>418</v>
      </c>
      <c r="K454" s="1" t="s">
        <v>470</v>
      </c>
      <c r="L454" s="1" t="s">
        <v>472</v>
      </c>
      <c r="M454" s="1" t="s">
        <v>472</v>
      </c>
      <c r="N454" s="4">
        <v>2019</v>
      </c>
      <c r="O454" s="4"/>
      <c r="P454" s="2"/>
      <c r="Q454" t="str">
        <f t="shared" si="36"/>
        <v>Elizabethtown_-_Bardstown_-_Radcliff</v>
      </c>
      <c r="R454"/>
      <c r="S454" s="8" t="str">
        <f t="shared" si="37"/>
        <v>Elizabethtown_-_Bardstown_-_Radcliff_KY_Street_Map_GMJ_2019.jpg</v>
      </c>
      <c r="T454" s="1"/>
      <c r="U454" s="1" t="s">
        <v>298</v>
      </c>
      <c r="V454" s="8" t="str">
        <f t="shared" si="38"/>
        <v>Elizabethtown_-_Bardstown_-_Radcliff_Kentucky_Street_Map_GMJ</v>
      </c>
      <c r="W454" s="8" t="str">
        <f t="shared" si="35"/>
        <v>elizabethtown-bardstown-radcliff-kentucky-street-map-gmj</v>
      </c>
    </row>
    <row r="455" spans="1:23" s="5" customFormat="1" ht="12.75">
      <c r="A455" s="1" t="s">
        <v>1438</v>
      </c>
      <c r="B455" s="1" t="s">
        <v>1221</v>
      </c>
      <c r="C455" s="1" t="s">
        <v>466</v>
      </c>
      <c r="D455" s="1" t="s">
        <v>467</v>
      </c>
      <c r="E455" s="1" t="s">
        <v>1439</v>
      </c>
      <c r="F455" s="6" t="s">
        <v>141</v>
      </c>
      <c r="G455" s="79">
        <v>4826</v>
      </c>
      <c r="H455" s="75">
        <v>5.95</v>
      </c>
      <c r="I455" s="1" t="s">
        <v>468</v>
      </c>
      <c r="J455" s="1" t="s">
        <v>418</v>
      </c>
      <c r="K455" s="1" t="s">
        <v>470</v>
      </c>
      <c r="L455" s="1" t="s">
        <v>472</v>
      </c>
      <c r="M455" s="1" t="s">
        <v>472</v>
      </c>
      <c r="N455" s="4">
        <v>2012</v>
      </c>
      <c r="O455" s="4"/>
      <c r="P455" s="2"/>
      <c r="Q455" t="str">
        <f t="shared" si="36"/>
        <v>Hopkinsville_-_Madisonville</v>
      </c>
      <c r="R455"/>
      <c r="S455" s="8" t="str">
        <f t="shared" si="37"/>
        <v>Hopkinsville_-_Madisonville_KY_Street_Map_GMJ_2012.jpg</v>
      </c>
      <c r="T455" s="1"/>
      <c r="U455" s="1" t="s">
        <v>298</v>
      </c>
      <c r="V455" s="8" t="str">
        <f t="shared" si="38"/>
        <v>Hopkinsville_-_Madisonville_Kentucky_Street_Map_GMJ</v>
      </c>
      <c r="W455" s="8" t="str">
        <f t="shared" si="35"/>
        <v>hopkinsville-madisonville-kentucky-street-map-gmj</v>
      </c>
    </row>
    <row r="456" spans="1:23" ht="12.75">
      <c r="A456" s="1" t="s">
        <v>2272</v>
      </c>
      <c r="B456" s="1" t="s">
        <v>1221</v>
      </c>
      <c r="C456" s="1" t="s">
        <v>466</v>
      </c>
      <c r="D456" s="1" t="s">
        <v>467</v>
      </c>
      <c r="E456" s="1" t="s">
        <v>2273</v>
      </c>
      <c r="F456" s="6" t="s">
        <v>2274</v>
      </c>
      <c r="G456" s="79">
        <v>4461</v>
      </c>
      <c r="H456" s="75">
        <v>6.95</v>
      </c>
      <c r="I456" s="1" t="s">
        <v>468</v>
      </c>
      <c r="J456" s="1" t="s">
        <v>469</v>
      </c>
      <c r="K456" s="1" t="s">
        <v>470</v>
      </c>
      <c r="L456" s="1" t="s">
        <v>472</v>
      </c>
      <c r="M456" s="1" t="s">
        <v>472</v>
      </c>
      <c r="N456" s="4">
        <v>2021</v>
      </c>
      <c r="O456" s="4"/>
      <c r="P456" s="2"/>
      <c r="Q456" t="str">
        <f>SUBSTITUTE(SUBSTITUTE(SUBSTITUTE(SUBSTITUTE(SUBSTITUTE(SUBSTITUTE(SUBSTITUTE(A456,")",),"(",),".",),",","_"),"&amp;","-"),"/","-")," ","_")</f>
        <v>Lexington_-_Frankfort_-_Bluegrass_Area</v>
      </c>
      <c r="S456" s="8" t="str">
        <f>+TRIM(Q456)&amp;"_"&amp;TRIM(B456)&amp;"_"&amp;TRIM(PROPER(D456))&amp;"_"&amp;TRIM(PROPER(C456))&amp;"_"&amp;TRIM(L456)&amp;"_"&amp;TRIM(N456)&amp;".jpg"</f>
        <v>Lexington_-_Frankfort_-_Bluegrass_Area_KY_Street_Map_GMJ_2021.jpg</v>
      </c>
      <c r="T456" s="1"/>
      <c r="U456" s="1" t="s">
        <v>298</v>
      </c>
      <c r="V456" s="8" t="str">
        <f>+TRIM(Q456)&amp;"_"&amp;TRIM(U456)&amp;"_"&amp;TRIM(PROPER(D456))&amp;"_"&amp;TRIM(PROPER(C456))&amp;"_"&amp;TRIM(L456)</f>
        <v>Lexington_-_Frankfort_-_Bluegrass_Area_Kentucky_Street_Map_GMJ</v>
      </c>
      <c r="W456" s="8" t="str">
        <f>LOWER(SUBSTITUTE(SUBSTITUTE(SUBSTITUTE(SUBSTITUTE(TRIM(Q456)&amp;"_"&amp;TRIM(U456)&amp;"_"&amp;TRIM(PROPER(D456))&amp;"_"&amp;TRIM(PROPER(C456))&amp;"_"&amp;TRIM(L456)," ","-"),"_","-"),"--","-"),"--","-"))</f>
        <v>lexington-frankfort-bluegrass-area-kentucky-street-map-gmj</v>
      </c>
    </row>
    <row r="457" spans="1:23" ht="12.75">
      <c r="A457" s="1" t="s">
        <v>1056</v>
      </c>
      <c r="B457" s="1" t="s">
        <v>1221</v>
      </c>
      <c r="C457" s="1" t="s">
        <v>466</v>
      </c>
      <c r="D457" s="1" t="s">
        <v>467</v>
      </c>
      <c r="E457" s="1" t="s">
        <v>611</v>
      </c>
      <c r="F457" s="6"/>
      <c r="G457" s="79"/>
      <c r="H457" s="75" t="s">
        <v>611</v>
      </c>
      <c r="I457" s="1" t="s">
        <v>468</v>
      </c>
      <c r="J457" s="1" t="s">
        <v>1234</v>
      </c>
      <c r="K457" s="1" t="s">
        <v>470</v>
      </c>
      <c r="L457" s="1" t="s">
        <v>170</v>
      </c>
      <c r="M457" s="1" t="s">
        <v>472</v>
      </c>
      <c r="N457" s="4">
        <v>2012</v>
      </c>
      <c r="O457" s="4"/>
      <c r="P457" s="2" t="s">
        <v>644</v>
      </c>
      <c r="Q457" t="str">
        <f t="shared" si="36"/>
        <v>Louisville</v>
      </c>
      <c r="S457" s="8" t="str">
        <f t="shared" si="37"/>
        <v>Louisville_KY_Street_Map_GCS_2012.jpg</v>
      </c>
      <c r="T457" s="1"/>
      <c r="U457" s="1" t="s">
        <v>298</v>
      </c>
      <c r="V457" s="8" t="str">
        <f t="shared" si="38"/>
        <v>Louisville_Kentucky_Street_Map_GCS</v>
      </c>
      <c r="W457" s="8" t="str">
        <f aca="true" t="shared" si="42" ref="W457:W507">LOWER(SUBSTITUTE(SUBSTITUTE(SUBSTITUTE(SUBSTITUTE(TRIM(Q457)&amp;"_"&amp;TRIM(U457)&amp;"_"&amp;TRIM(PROPER(D457))&amp;"_"&amp;TRIM(PROPER(C457))&amp;"_"&amp;TRIM(L457)," ","-"),"_","-"),"--","-"),"--","-"))</f>
        <v>louisville-kentucky-street-map-gcs</v>
      </c>
    </row>
    <row r="458" spans="1:23" ht="12.75">
      <c r="A458" s="1" t="s">
        <v>1056</v>
      </c>
      <c r="B458" s="1" t="s">
        <v>1221</v>
      </c>
      <c r="C458" s="1" t="s">
        <v>466</v>
      </c>
      <c r="D458" s="1" t="s">
        <v>467</v>
      </c>
      <c r="E458" s="1" t="s">
        <v>2328</v>
      </c>
      <c r="F458" s="6" t="s">
        <v>2329</v>
      </c>
      <c r="G458" s="79">
        <v>4862</v>
      </c>
      <c r="H458" s="75">
        <v>6.95</v>
      </c>
      <c r="I458" s="1" t="s">
        <v>468</v>
      </c>
      <c r="J458" s="1" t="s">
        <v>469</v>
      </c>
      <c r="K458" s="1" t="s">
        <v>470</v>
      </c>
      <c r="L458" s="1" t="s">
        <v>472</v>
      </c>
      <c r="M458" s="1" t="s">
        <v>472</v>
      </c>
      <c r="N458" s="4">
        <v>2021</v>
      </c>
      <c r="O458" s="4"/>
      <c r="P458" s="2"/>
      <c r="Q458" t="str">
        <f>SUBSTITUTE(SUBSTITUTE(SUBSTITUTE(SUBSTITUTE(SUBSTITUTE(SUBSTITUTE(SUBSTITUTE(A458,")",),"(",),".",),",","_"),"&amp;","-"),"/","-")," ","_")</f>
        <v>Louisville</v>
      </c>
      <c r="S458" s="8" t="str">
        <f>+TRIM(Q458)&amp;"_"&amp;TRIM(B458)&amp;"_"&amp;TRIM(PROPER(D458))&amp;"_"&amp;TRIM(PROPER(C458))&amp;"_"&amp;TRIM(L458)&amp;"_"&amp;TRIM(N458)&amp;".jpg"</f>
        <v>Louisville_KY_Street_Map_GMJ_2021.jpg</v>
      </c>
      <c r="T458" s="1"/>
      <c r="U458" s="1" t="s">
        <v>298</v>
      </c>
      <c r="V458" s="8" t="str">
        <f>+TRIM(Q458)&amp;"_"&amp;TRIM(U458)&amp;"_"&amp;TRIM(PROPER(D458))&amp;"_"&amp;TRIM(PROPER(C458))&amp;"_"&amp;TRIM(L458)</f>
        <v>Louisville_Kentucky_Street_Map_GMJ</v>
      </c>
      <c r="W458" s="8" t="str">
        <f>LOWER(SUBSTITUTE(SUBSTITUTE(SUBSTITUTE(SUBSTITUTE(TRIM(Q458)&amp;"_"&amp;TRIM(U458)&amp;"_"&amp;TRIM(PROPER(D458))&amp;"_"&amp;TRIM(PROPER(C458))&amp;"_"&amp;TRIM(L458)," ","-"),"_","-"),"--","-"),"--","-"))</f>
        <v>louisville-kentucky-street-map-gmj</v>
      </c>
    </row>
    <row r="459" spans="1:23" ht="12.75">
      <c r="A459" s="1" t="s">
        <v>1056</v>
      </c>
      <c r="B459" s="1" t="s">
        <v>1221</v>
      </c>
      <c r="C459" s="1" t="s">
        <v>466</v>
      </c>
      <c r="D459" s="1" t="s">
        <v>467</v>
      </c>
      <c r="E459" s="1" t="s">
        <v>752</v>
      </c>
      <c r="F459" s="6" t="s">
        <v>751</v>
      </c>
      <c r="G459" s="79"/>
      <c r="H459" s="75">
        <v>6.99</v>
      </c>
      <c r="I459" s="1" t="s">
        <v>468</v>
      </c>
      <c r="J459" s="1" t="s">
        <v>469</v>
      </c>
      <c r="K459" s="1" t="s">
        <v>470</v>
      </c>
      <c r="L459" s="1" t="s">
        <v>397</v>
      </c>
      <c r="M459" s="1" t="s">
        <v>472</v>
      </c>
      <c r="N459" s="4">
        <v>2020</v>
      </c>
      <c r="O459" s="4"/>
      <c r="P459" s="2"/>
      <c r="Q459" t="str">
        <f t="shared" si="36"/>
        <v>Louisville</v>
      </c>
      <c r="S459" s="8" t="str">
        <f t="shared" si="37"/>
        <v>Louisville_KY_Street_Map_RM_2020.jpg</v>
      </c>
      <c r="T459" s="1"/>
      <c r="U459" s="1" t="s">
        <v>298</v>
      </c>
      <c r="V459" s="8" t="str">
        <f t="shared" si="38"/>
        <v>Louisville_Kentucky_Street_Map_RM</v>
      </c>
      <c r="W459" s="8" t="str">
        <f t="shared" si="42"/>
        <v>louisville-kentucky-street-map-rm</v>
      </c>
    </row>
    <row r="460" spans="1:23" ht="12.75">
      <c r="A460" s="1" t="s">
        <v>159</v>
      </c>
      <c r="B460" s="1" t="s">
        <v>1221</v>
      </c>
      <c r="C460" s="1" t="s">
        <v>466</v>
      </c>
      <c r="D460" s="1" t="s">
        <v>467</v>
      </c>
      <c r="E460" s="1" t="s">
        <v>727</v>
      </c>
      <c r="F460" s="6" t="s">
        <v>728</v>
      </c>
      <c r="G460" s="79">
        <v>4770</v>
      </c>
      <c r="H460" s="75">
        <v>6.95</v>
      </c>
      <c r="I460" s="1" t="s">
        <v>468</v>
      </c>
      <c r="J460" s="1" t="s">
        <v>418</v>
      </c>
      <c r="K460" s="1" t="s">
        <v>470</v>
      </c>
      <c r="L460" s="1" t="s">
        <v>472</v>
      </c>
      <c r="M460" s="1" t="s">
        <v>472</v>
      </c>
      <c r="N460" s="4">
        <v>2016</v>
      </c>
      <c r="O460" s="4"/>
      <c r="P460" s="2"/>
      <c r="Q460" t="str">
        <f t="shared" si="36"/>
        <v>Paducah_-_Land_Between_the_Lakes</v>
      </c>
      <c r="S460" s="8" t="str">
        <f t="shared" si="37"/>
        <v>Paducah_-_Land_Between_the_Lakes_KY_Street_Map_GMJ_2016.jpg</v>
      </c>
      <c r="T460" s="1"/>
      <c r="U460" s="1" t="s">
        <v>298</v>
      </c>
      <c r="V460" s="8" t="str">
        <f t="shared" si="38"/>
        <v>Paducah_-_Land_Between_the_Lakes_Kentucky_Street_Map_GMJ</v>
      </c>
      <c r="W460" s="8" t="str">
        <f t="shared" si="42"/>
        <v>paducah-land-between-the-lakes-kentucky-street-map-gmj</v>
      </c>
    </row>
    <row r="461" spans="1:23" ht="12.75">
      <c r="A461" s="1" t="s">
        <v>1326</v>
      </c>
      <c r="B461" s="1" t="s">
        <v>1221</v>
      </c>
      <c r="C461" s="1" t="s">
        <v>466</v>
      </c>
      <c r="D461" s="1" t="s">
        <v>376</v>
      </c>
      <c r="E461" s="1" t="s">
        <v>763</v>
      </c>
      <c r="F461" s="6" t="s">
        <v>2117</v>
      </c>
      <c r="G461" s="79">
        <v>4829</v>
      </c>
      <c r="H461" s="75">
        <v>6.95</v>
      </c>
      <c r="I461" s="1" t="s">
        <v>620</v>
      </c>
      <c r="J461" s="1" t="s">
        <v>469</v>
      </c>
      <c r="K461" s="1" t="s">
        <v>470</v>
      </c>
      <c r="L461" s="1" t="s">
        <v>472</v>
      </c>
      <c r="M461" s="1" t="s">
        <v>472</v>
      </c>
      <c r="N461" s="4">
        <v>2019</v>
      </c>
      <c r="O461" s="4"/>
      <c r="P461" s="2"/>
      <c r="Q461" t="str">
        <f t="shared" si="36"/>
        <v>Western_Kentucky-Mammoth_Cave_NP-Land_Between_the_Lakes</v>
      </c>
      <c r="S461" s="8" t="str">
        <f t="shared" si="37"/>
        <v>Western_Kentucky-Mammoth_Cave_NP-Land_Between_the_Lakes_KY_Regional_Map_GMJ_2019.jpg</v>
      </c>
      <c r="T461" s="1"/>
      <c r="U461" s="1" t="s">
        <v>298</v>
      </c>
      <c r="V461" s="8" t="str">
        <f t="shared" si="38"/>
        <v>Western_Kentucky-Mammoth_Cave_NP-Land_Between_the_Lakes_Kentucky_Regional_Map_GMJ</v>
      </c>
      <c r="W461" s="8" t="str">
        <f t="shared" si="42"/>
        <v>western-kentucky-mammoth-cave-np-land-between-the-lakes-kentucky-regional-map-gmj</v>
      </c>
    </row>
    <row r="462" spans="1:23" ht="12.75">
      <c r="A462" s="1" t="s">
        <v>2920</v>
      </c>
      <c r="B462" s="1" t="s">
        <v>596</v>
      </c>
      <c r="C462" s="1" t="s">
        <v>466</v>
      </c>
      <c r="D462" s="1" t="s">
        <v>467</v>
      </c>
      <c r="E462" s="1" t="s">
        <v>2921</v>
      </c>
      <c r="F462" s="6" t="s">
        <v>2922</v>
      </c>
      <c r="G462" s="79">
        <v>4509</v>
      </c>
      <c r="H462" s="75">
        <v>7.95</v>
      </c>
      <c r="I462" s="1" t="s">
        <v>616</v>
      </c>
      <c r="J462" s="1" t="s">
        <v>469</v>
      </c>
      <c r="K462" s="1" t="s">
        <v>470</v>
      </c>
      <c r="L462" s="1" t="s">
        <v>3302</v>
      </c>
      <c r="M462" s="1" t="s">
        <v>472</v>
      </c>
      <c r="N462" s="4">
        <v>2022</v>
      </c>
      <c r="O462" s="4"/>
      <c r="P462" s="2"/>
      <c r="Q462" t="str">
        <f>SUBSTITUTE(SUBSTITUTE(SUBSTITUTE(SUBSTITUTE(SUBSTITUTE(SUBSTITUTE(SUBSTITUTE(A462,")",),"(",),".",),",","_"),"&amp;","-"),"/","-")," ","_")</f>
        <v>Baton_Rouge</v>
      </c>
      <c r="S462" s="8" t="str">
        <f>+TRIM(Q462)&amp;"_"&amp;TRIM(B462)&amp;"_"&amp;TRIM(PROPER(D462))&amp;"_"&amp;TRIM(PROPER(C462))&amp;"_"&amp;TRIM(L462)&amp;"_"&amp;TRIM(N462)&amp;".jpg"</f>
        <v>Baton_Rouge_LA_Street_Map_FS-GMJ_2022.jpg</v>
      </c>
      <c r="T462" s="1"/>
      <c r="U462" s="1" t="s">
        <v>299</v>
      </c>
      <c r="V462" s="8" t="str">
        <f aca="true" t="shared" si="43" ref="V462:V467">+TRIM(Q462)&amp;"_"&amp;TRIM(U462)&amp;"_"&amp;TRIM(PROPER(D462))&amp;"_"&amp;TRIM(PROPER(C462))&amp;"_"&amp;TRIM(L462)</f>
        <v>Baton_Rouge_Louisiana_Street_Map_FS-GMJ</v>
      </c>
      <c r="W462" s="8"/>
    </row>
    <row r="463" spans="1:23" ht="12.75">
      <c r="A463" s="1" t="s">
        <v>2457</v>
      </c>
      <c r="B463" s="1" t="s">
        <v>3179</v>
      </c>
      <c r="C463" s="1" t="s">
        <v>466</v>
      </c>
      <c r="D463" s="1" t="s">
        <v>481</v>
      </c>
      <c r="E463" s="61" t="s">
        <v>2458</v>
      </c>
      <c r="F463" s="62" t="s">
        <v>2459</v>
      </c>
      <c r="G463" s="79">
        <v>5015</v>
      </c>
      <c r="H463" s="75">
        <v>4.95</v>
      </c>
      <c r="I463" s="1" t="s">
        <v>1064</v>
      </c>
      <c r="J463" s="1" t="s">
        <v>2460</v>
      </c>
      <c r="K463" s="1" t="s">
        <v>470</v>
      </c>
      <c r="L463" s="1" t="s">
        <v>1589</v>
      </c>
      <c r="M463" s="1" t="s">
        <v>1589</v>
      </c>
      <c r="N463" s="4">
        <v>2017</v>
      </c>
      <c r="O463" s="4"/>
      <c r="P463" s="2"/>
      <c r="Q463" t="str">
        <f>SUBSTITUTE(SUBSTITUTE(SUBSTITUTE(SUBSTITUTE(SUBSTITUTE(SUBSTITUTE(SUBSTITUTE(A463,")",),"(",),".",),",","_"),"&amp;","-"),"/","-")," ","_")</f>
        <v>Louisiana</v>
      </c>
      <c r="S463" s="8" t="str">
        <f>+TRIM(Q463)&amp;"_"&amp;TRIM(B463)&amp;"_"&amp;TRIM(PROPER(D463))&amp;"_"&amp;TRIM(PROPER(C463))&amp;"_"&amp;TRIM(L463)&amp;"_"&amp;TRIM(N463)&amp;".jpg"</f>
        <v>Louisiana_USA_State_Map_FS_2017.jpg</v>
      </c>
      <c r="T463" s="1"/>
      <c r="U463" s="1" t="s">
        <v>299</v>
      </c>
      <c r="V463" s="8" t="str">
        <f t="shared" si="43"/>
        <v>Louisiana_Louisiana_State_Map_FS</v>
      </c>
      <c r="W463" s="8" t="str">
        <f>LOWER(SUBSTITUTE(SUBSTITUTE(SUBSTITUTE(SUBSTITUTE(TRIM(Q463)&amp;"_"&amp;TRIM(U463)&amp;"_"&amp;TRIM(PROPER(D463))&amp;"_"&amp;TRIM(PROPER(C463))&amp;"_"&amp;TRIM(L463)," ","-"),"_","-"),"--","-"),"--","-"))</f>
        <v>louisiana-louisiana-state-map-fs</v>
      </c>
    </row>
    <row r="464" spans="1:23" ht="12.75">
      <c r="A464" s="1" t="s">
        <v>2457</v>
      </c>
      <c r="B464" s="1" t="s">
        <v>3179</v>
      </c>
      <c r="C464" s="1" t="s">
        <v>466</v>
      </c>
      <c r="D464" s="1" t="s">
        <v>2405</v>
      </c>
      <c r="E464" s="61" t="s">
        <v>2688</v>
      </c>
      <c r="F464" s="62" t="s">
        <v>2689</v>
      </c>
      <c r="G464" s="79">
        <v>5016</v>
      </c>
      <c r="H464" s="75">
        <v>6.95</v>
      </c>
      <c r="I464" s="1" t="s">
        <v>2708</v>
      </c>
      <c r="J464" s="1" t="s">
        <v>2408</v>
      </c>
      <c r="K464" s="1" t="s">
        <v>2420</v>
      </c>
      <c r="L464" s="1" t="s">
        <v>1589</v>
      </c>
      <c r="M464" s="1" t="s">
        <v>1589</v>
      </c>
      <c r="N464" s="4">
        <v>2016</v>
      </c>
      <c r="O464" s="4"/>
      <c r="P464" s="2"/>
      <c r="Q464" t="str">
        <f>SUBSTITUTE(SUBSTITUTE(SUBSTITUTE(SUBSTITUTE(SUBSTITUTE(SUBSTITUTE(SUBSTITUTE(A464,")",),"(",),".",),",","_"),"&amp;","-"),"/","-")," ","_")</f>
        <v>Louisiana</v>
      </c>
      <c r="S464" s="8" t="str">
        <f>+TRIM(Q464)&amp;"_"&amp;TRIM(B464)&amp;"_"&amp;TRIM(PROPER(D464))&amp;"_"&amp;TRIM(PROPER(C464))&amp;"_"&amp;TRIM(L464)&amp;"_"&amp;TRIM(N464)&amp;".jpg"</f>
        <v>Louisiana_USA_Rapid Route_Map_FS_2016.jpg</v>
      </c>
      <c r="T464" s="1"/>
      <c r="U464" s="1" t="s">
        <v>299</v>
      </c>
      <c r="V464" s="8" t="str">
        <f t="shared" si="43"/>
        <v>Louisiana_Louisiana_Rapid Route_Map_FS</v>
      </c>
      <c r="W464" s="8" t="str">
        <f>LOWER(SUBSTITUTE(SUBSTITUTE(SUBSTITUTE(SUBSTITUTE(TRIM(Q464)&amp;"_"&amp;TRIM(U464)&amp;"_"&amp;TRIM(PROPER(D464))&amp;"_"&amp;TRIM(PROPER(C464))&amp;"_"&amp;TRIM(L464)," ","-"),"_","-"),"--","-"),"--","-"))</f>
        <v>louisiana-louisiana-rapid-route-map-fs</v>
      </c>
    </row>
    <row r="465" spans="1:23" ht="12.75">
      <c r="A465" s="1" t="s">
        <v>595</v>
      </c>
      <c r="B465" s="1" t="s">
        <v>596</v>
      </c>
      <c r="C465" s="1" t="s">
        <v>466</v>
      </c>
      <c r="D465" s="1" t="s">
        <v>467</v>
      </c>
      <c r="E465" s="61" t="s">
        <v>2461</v>
      </c>
      <c r="F465" s="62" t="s">
        <v>2462</v>
      </c>
      <c r="G465" s="79">
        <v>5017</v>
      </c>
      <c r="H465" s="75">
        <v>4.95</v>
      </c>
      <c r="I465" s="1" t="s">
        <v>51</v>
      </c>
      <c r="J465" s="1" t="s">
        <v>2463</v>
      </c>
      <c r="K465" s="1" t="s">
        <v>470</v>
      </c>
      <c r="L465" s="1" t="s">
        <v>1589</v>
      </c>
      <c r="M465" s="1" t="s">
        <v>1589</v>
      </c>
      <c r="N465" s="4">
        <v>2017</v>
      </c>
      <c r="O465" s="4"/>
      <c r="P465" s="2"/>
      <c r="Q465" t="str">
        <f t="shared" si="36"/>
        <v>New_Orleans</v>
      </c>
      <c r="S465" s="8" t="str">
        <f t="shared" si="37"/>
        <v>New_Orleans_LA_Street_Map_FS_2017.jpg</v>
      </c>
      <c r="T465" s="1"/>
      <c r="U465" s="1" t="s">
        <v>299</v>
      </c>
      <c r="V465" s="8" t="str">
        <f t="shared" si="43"/>
        <v>New_Orleans_Louisiana_Street_Map_FS</v>
      </c>
      <c r="W465" s="8" t="str">
        <f>LOWER(SUBSTITUTE(SUBSTITUTE(SUBSTITUTE(SUBSTITUTE(TRIM(Q465)&amp;"_"&amp;TRIM(U465)&amp;"_"&amp;TRIM(PROPER(D465))&amp;"_"&amp;TRIM(PROPER(C465))&amp;"_"&amp;TRIM(L465)," ","-"),"_","-"),"--","-"),"--","-"))</f>
        <v>new-orleans-louisiana-street-map-fs</v>
      </c>
    </row>
    <row r="466" spans="1:23" ht="12.75">
      <c r="A466" s="1" t="s">
        <v>595</v>
      </c>
      <c r="B466" s="1" t="s">
        <v>596</v>
      </c>
      <c r="C466" s="1" t="s">
        <v>466</v>
      </c>
      <c r="D466" s="1" t="s">
        <v>467</v>
      </c>
      <c r="E466" s="1" t="s">
        <v>2882</v>
      </c>
      <c r="F466" s="6" t="s">
        <v>2883</v>
      </c>
      <c r="G466" s="79"/>
      <c r="H466" s="75">
        <v>7.95</v>
      </c>
      <c r="I466" s="1" t="s">
        <v>616</v>
      </c>
      <c r="J466" s="1" t="s">
        <v>469</v>
      </c>
      <c r="K466" s="1" t="s">
        <v>470</v>
      </c>
      <c r="L466" s="1" t="s">
        <v>3302</v>
      </c>
      <c r="M466" s="1" t="s">
        <v>472</v>
      </c>
      <c r="N466" s="4">
        <v>2022</v>
      </c>
      <c r="O466" s="4"/>
      <c r="P466" s="2"/>
      <c r="Q466" t="str">
        <f>SUBSTITUTE(SUBSTITUTE(SUBSTITUTE(SUBSTITUTE(SUBSTITUTE(SUBSTITUTE(SUBSTITUTE(A466,")",),"(",),".",),",","_"),"&amp;","-"),"/","-")," ","_")</f>
        <v>New_Orleans</v>
      </c>
      <c r="S466" s="8" t="str">
        <f>+TRIM(Q466)&amp;"_"&amp;TRIM(B466)&amp;"_"&amp;TRIM(PROPER(D466))&amp;"_"&amp;TRIM(PROPER(C466))&amp;"_"&amp;TRIM(L466)&amp;"_"&amp;TRIM(N466)&amp;".jpg"</f>
        <v>New_Orleans_LA_Street_Map_FS-GMJ_2022.jpg</v>
      </c>
      <c r="T466" s="1"/>
      <c r="U466" s="1" t="s">
        <v>299</v>
      </c>
      <c r="V466" s="8" t="str">
        <f t="shared" si="43"/>
        <v>New_Orleans_Louisiana_Street_Map_FS-GMJ</v>
      </c>
      <c r="W466" s="8" t="str">
        <f>LOWER(SUBSTITUTE(SUBSTITUTE(SUBSTITUTE(SUBSTITUTE(TRIM(Q466)&amp;"_"&amp;TRIM(U466)&amp;"_"&amp;TRIM(PROPER(D466))&amp;"_"&amp;TRIM(PROPER(C466))&amp;"_"&amp;TRIM(L466)," ","-"),"_","-"),"--","-"),"--","-"))</f>
        <v>new-orleans-louisiana-street-map-fs-gmj</v>
      </c>
    </row>
    <row r="467" spans="1:23" ht="12.75">
      <c r="A467" s="1" t="s">
        <v>595</v>
      </c>
      <c r="B467" s="1" t="s">
        <v>596</v>
      </c>
      <c r="C467" s="1" t="s">
        <v>466</v>
      </c>
      <c r="D467" s="1" t="s">
        <v>467</v>
      </c>
      <c r="E467" s="1" t="s">
        <v>753</v>
      </c>
      <c r="F467" s="6" t="s">
        <v>754</v>
      </c>
      <c r="G467" s="79"/>
      <c r="H467" s="75">
        <v>6.99</v>
      </c>
      <c r="I467" s="1" t="s">
        <v>616</v>
      </c>
      <c r="J467" s="1" t="s">
        <v>469</v>
      </c>
      <c r="K467" s="1" t="s">
        <v>470</v>
      </c>
      <c r="L467" s="1" t="s">
        <v>397</v>
      </c>
      <c r="M467" s="1" t="s">
        <v>472</v>
      </c>
      <c r="N467" s="4">
        <v>2020</v>
      </c>
      <c r="O467" s="4"/>
      <c r="P467" s="2"/>
      <c r="Q467" t="str">
        <f>SUBSTITUTE(SUBSTITUTE(SUBSTITUTE(SUBSTITUTE(SUBSTITUTE(SUBSTITUTE(SUBSTITUTE(A467,")",),"(",),".",),",","_"),"&amp;","-"),"/","-")," ","_")</f>
        <v>New_Orleans</v>
      </c>
      <c r="S467" s="8" t="str">
        <f>+TRIM(Q467)&amp;"_"&amp;TRIM(B467)&amp;"_"&amp;TRIM(PROPER(D467))&amp;"_"&amp;TRIM(PROPER(C467))&amp;"_"&amp;TRIM(L467)&amp;"_"&amp;TRIM(N467)&amp;".jpg"</f>
        <v>New_Orleans_LA_Street_Map_RM_2020.jpg</v>
      </c>
      <c r="T467" s="1"/>
      <c r="U467" s="1" t="s">
        <v>299</v>
      </c>
      <c r="V467" s="8" t="str">
        <f t="shared" si="43"/>
        <v>New_Orleans_Louisiana_Street_Map_RM</v>
      </c>
      <c r="W467" s="8" t="str">
        <f>LOWER(SUBSTITUTE(SUBSTITUTE(SUBSTITUTE(SUBSTITUTE(TRIM(Q467)&amp;"_"&amp;TRIM(U467)&amp;"_"&amp;TRIM(PROPER(D467))&amp;"_"&amp;TRIM(PROPER(C467))&amp;"_"&amp;TRIM(L467)," ","-"),"_","-"),"--","-"),"--","-"))</f>
        <v>new-orleans-louisiana-street-map-rm</v>
      </c>
    </row>
    <row r="468" spans="1:23" ht="12.75">
      <c r="A468" s="1" t="s">
        <v>2195</v>
      </c>
      <c r="B468" s="1" t="s">
        <v>596</v>
      </c>
      <c r="C468" s="1" t="s">
        <v>466</v>
      </c>
      <c r="D468" s="1" t="s">
        <v>376</v>
      </c>
      <c r="E468" s="1" t="s">
        <v>2885</v>
      </c>
      <c r="F468" s="6" t="s">
        <v>2884</v>
      </c>
      <c r="G468" s="79">
        <v>4520</v>
      </c>
      <c r="H468" s="75">
        <v>6.95</v>
      </c>
      <c r="I468" s="1" t="s">
        <v>2196</v>
      </c>
      <c r="J468" s="1" t="s">
        <v>418</v>
      </c>
      <c r="K468" s="1" t="s">
        <v>470</v>
      </c>
      <c r="L468" s="1" t="s">
        <v>472</v>
      </c>
      <c r="M468" s="1" t="s">
        <v>472</v>
      </c>
      <c r="N468" s="4">
        <v>2022</v>
      </c>
      <c r="O468" s="4"/>
      <c r="P468" s="2"/>
      <c r="Q468" t="str">
        <f t="shared" si="36"/>
        <v>New_Orleans_-_Vicinity</v>
      </c>
      <c r="S468" s="8" t="str">
        <f t="shared" si="37"/>
        <v>New_Orleans_-_Vicinity_LA_Regional_Map_GMJ_2022.jpg</v>
      </c>
      <c r="T468" s="1"/>
      <c r="U468" s="1" t="s">
        <v>299</v>
      </c>
      <c r="V468" s="8" t="str">
        <f t="shared" si="38"/>
        <v>New_Orleans_-_Vicinity_Louisiana_Regional_Map_GMJ</v>
      </c>
      <c r="W468" s="8" t="str">
        <f t="shared" si="42"/>
        <v>new-orleans-vicinity-louisiana-regional-map-gmj</v>
      </c>
    </row>
    <row r="469" spans="1:23" ht="12.75">
      <c r="A469" s="18" t="s">
        <v>2098</v>
      </c>
      <c r="B469" s="18" t="s">
        <v>3179</v>
      </c>
      <c r="C469" s="18" t="s">
        <v>466</v>
      </c>
      <c r="D469" s="18" t="s">
        <v>481</v>
      </c>
      <c r="E469" s="18" t="s">
        <v>2059</v>
      </c>
      <c r="F469" s="19" t="s">
        <v>2060</v>
      </c>
      <c r="G469" s="81">
        <v>4438</v>
      </c>
      <c r="H469" s="68">
        <v>4.95</v>
      </c>
      <c r="I469" s="18" t="s">
        <v>2089</v>
      </c>
      <c r="J469" s="18" t="s">
        <v>2079</v>
      </c>
      <c r="K469" s="18" t="s">
        <v>470</v>
      </c>
      <c r="L469" s="18" t="s">
        <v>1589</v>
      </c>
      <c r="M469" s="18" t="s">
        <v>1589</v>
      </c>
      <c r="N469" s="20">
        <v>2015</v>
      </c>
      <c r="O469" s="20"/>
      <c r="P469" s="21"/>
      <c r="Q469" t="str">
        <f t="shared" si="36"/>
        <v>Connecticut_-_Massachusetts_-_Rhode_Island</v>
      </c>
      <c r="S469" s="8" t="str">
        <f t="shared" si="37"/>
        <v>Connecticut_-_Massachusetts_-_Rhode_Island_USA_State_Map_FS_2015.jpg</v>
      </c>
      <c r="T469" s="1"/>
      <c r="U469" s="1" t="s">
        <v>300</v>
      </c>
      <c r="V469" s="8" t="str">
        <f>+TRIM(Q469)&amp;"_"&amp;TRIM(U469)&amp;"_"&amp;TRIM(PROPER(D469))&amp;"_"&amp;TRIM(PROPER(C469))&amp;"_"&amp;TRIM(L469)</f>
        <v>Connecticut_-_Massachusetts_-_Rhode_Island_Massachusetts_State_Map_FS</v>
      </c>
      <c r="W469" s="8" t="str">
        <f>LOWER(SUBSTITUTE(SUBSTITUTE(SUBSTITUTE(SUBSTITUTE(TRIM(Q469)&amp;"_"&amp;TRIM(U469)&amp;"_"&amp;TRIM(PROPER(D469))&amp;"_"&amp;TRIM(PROPER(C469))&amp;"_"&amp;TRIM(L469)," ","-"),"_","-"),"--","-"),"--","-"))</f>
        <v>connecticut-massachusetts-rhode-island-massachusetts-state-map-fs</v>
      </c>
    </row>
    <row r="470" spans="1:23" ht="12.75">
      <c r="A470" s="1" t="s">
        <v>623</v>
      </c>
      <c r="B470" s="1" t="s">
        <v>244</v>
      </c>
      <c r="C470" s="1" t="s">
        <v>466</v>
      </c>
      <c r="D470" s="1" t="s">
        <v>467</v>
      </c>
      <c r="E470" s="1" t="s">
        <v>2750</v>
      </c>
      <c r="F470" s="6" t="s">
        <v>2751</v>
      </c>
      <c r="G470" s="79">
        <v>4488</v>
      </c>
      <c r="H470" s="75">
        <v>7.95</v>
      </c>
      <c r="I470" s="1" t="s">
        <v>1088</v>
      </c>
      <c r="J470" s="1" t="s">
        <v>575</v>
      </c>
      <c r="K470" s="1" t="s">
        <v>470</v>
      </c>
      <c r="L470" s="1" t="s">
        <v>472</v>
      </c>
      <c r="M470" s="1" t="s">
        <v>472</v>
      </c>
      <c r="N470" s="4">
        <v>2021</v>
      </c>
      <c r="O470" s="4"/>
      <c r="P470" s="2"/>
      <c r="Q470" t="str">
        <f t="shared" si="36"/>
        <v>Boston</v>
      </c>
      <c r="S470" s="8" t="str">
        <f t="shared" si="37"/>
        <v>Boston_MA_Street_Map_GMJ_2021.jpg</v>
      </c>
      <c r="T470" s="1"/>
      <c r="U470" s="1" t="s">
        <v>300</v>
      </c>
      <c r="V470" s="8" t="str">
        <f t="shared" si="38"/>
        <v>Boston_Massachusetts_Street_Map_GMJ</v>
      </c>
      <c r="W470" s="8" t="str">
        <f t="shared" si="42"/>
        <v>boston-massachusetts-street-map-gmj</v>
      </c>
    </row>
    <row r="471" spans="1:23" ht="12.75">
      <c r="A471" s="1" t="s">
        <v>623</v>
      </c>
      <c r="B471" s="1" t="s">
        <v>244</v>
      </c>
      <c r="C471" s="1" t="s">
        <v>466</v>
      </c>
      <c r="D471" s="1" t="s">
        <v>467</v>
      </c>
      <c r="E471" s="1" t="s">
        <v>755</v>
      </c>
      <c r="F471" s="6" t="s">
        <v>756</v>
      </c>
      <c r="G471" s="79"/>
      <c r="H471" s="75">
        <v>6.99</v>
      </c>
      <c r="I471" s="1" t="s">
        <v>1088</v>
      </c>
      <c r="J471" s="1" t="s">
        <v>575</v>
      </c>
      <c r="K471" s="1" t="s">
        <v>470</v>
      </c>
      <c r="L471" s="1" t="s">
        <v>397</v>
      </c>
      <c r="M471" s="1" t="s">
        <v>472</v>
      </c>
      <c r="N471" s="4">
        <v>2020</v>
      </c>
      <c r="O471" s="4"/>
      <c r="P471" s="2"/>
      <c r="Q471" t="str">
        <f t="shared" si="36"/>
        <v>Boston</v>
      </c>
      <c r="S471" s="8" t="str">
        <f t="shared" si="37"/>
        <v>Boston_MA_Street_Map_RM_2020.jpg</v>
      </c>
      <c r="T471" s="1"/>
      <c r="U471" s="1" t="s">
        <v>300</v>
      </c>
      <c r="V471" s="8" t="str">
        <f t="shared" si="38"/>
        <v>Boston_Massachusetts_Street_Map_RM</v>
      </c>
      <c r="W471" s="8" t="str">
        <f t="shared" si="42"/>
        <v>boston-massachusetts-street-map-rm</v>
      </c>
    </row>
    <row r="472" spans="1:23" ht="12.75">
      <c r="A472" s="1" t="s">
        <v>625</v>
      </c>
      <c r="B472" s="1" t="s">
        <v>244</v>
      </c>
      <c r="C472" s="1" t="s">
        <v>466</v>
      </c>
      <c r="D472" s="1" t="s">
        <v>467</v>
      </c>
      <c r="E472" s="1" t="s">
        <v>626</v>
      </c>
      <c r="F472" s="6" t="s">
        <v>627</v>
      </c>
      <c r="G472" s="79"/>
      <c r="H472" s="75">
        <v>5.95</v>
      </c>
      <c r="I472" s="1" t="s">
        <v>629</v>
      </c>
      <c r="J472" s="1" t="s">
        <v>630</v>
      </c>
      <c r="K472" s="1" t="s">
        <v>470</v>
      </c>
      <c r="L472" s="1" t="s">
        <v>479</v>
      </c>
      <c r="M472" s="1" t="s">
        <v>479</v>
      </c>
      <c r="N472" s="4">
        <v>2017</v>
      </c>
      <c r="O472" s="4"/>
      <c r="P472" s="2"/>
      <c r="Q472" t="str">
        <f t="shared" si="36"/>
        <v>Boston_-_Cambridge_Downtown_-_Vicinity</v>
      </c>
      <c r="S472" s="8" t="str">
        <f t="shared" si="37"/>
        <v>Boston_-_Cambridge_Downtown_-_Vicinity_MA_Street_Map_GG_2017.jpg</v>
      </c>
      <c r="T472" s="1"/>
      <c r="U472" s="1" t="s">
        <v>300</v>
      </c>
      <c r="V472" s="8" t="str">
        <f t="shared" si="38"/>
        <v>Boston_-_Cambridge_Downtown_-_Vicinity_Massachusetts_Street_Map_GG</v>
      </c>
      <c r="W472" s="8" t="str">
        <f t="shared" si="42"/>
        <v>boston-cambridge-downtown-vicinity-massachusetts-street-map-gg</v>
      </c>
    </row>
    <row r="473" spans="1:23" ht="12.75">
      <c r="A473" s="1" t="s">
        <v>2739</v>
      </c>
      <c r="B473" s="1" t="s">
        <v>244</v>
      </c>
      <c r="C473" s="1" t="s">
        <v>466</v>
      </c>
      <c r="D473" s="1" t="s">
        <v>376</v>
      </c>
      <c r="E473" s="1" t="s">
        <v>2740</v>
      </c>
      <c r="F473" s="6" t="s">
        <v>2741</v>
      </c>
      <c r="G473" s="79">
        <v>4489</v>
      </c>
      <c r="H473" s="75">
        <v>6.95</v>
      </c>
      <c r="I473" s="1" t="s">
        <v>954</v>
      </c>
      <c r="J473" s="1" t="s">
        <v>469</v>
      </c>
      <c r="K473" s="1" t="s">
        <v>470</v>
      </c>
      <c r="L473" s="1" t="s">
        <v>472</v>
      </c>
      <c r="M473" s="1" t="s">
        <v>472</v>
      </c>
      <c r="N473" s="4">
        <v>2021</v>
      </c>
      <c r="O473" s="4"/>
      <c r="P473" s="2"/>
      <c r="Q473" t="str">
        <f>SUBSTITUTE(SUBSTITUTE(SUBSTITUTE(SUBSTITUTE(SUBSTITUTE(SUBSTITUTE(SUBSTITUTE(A473,")",),"(",),".",),",","_"),"&amp;","-"),"/","-")," ","_")</f>
        <v>Boston_-_Eastern_Massachusetts</v>
      </c>
      <c r="S473" s="8" t="str">
        <f>+TRIM(Q473)&amp;"_"&amp;TRIM(B473)&amp;"_"&amp;TRIM(PROPER(D473))&amp;"_"&amp;TRIM(PROPER(C473))&amp;"_"&amp;TRIM(L473)&amp;"_"&amp;TRIM(N473)&amp;".jpg"</f>
        <v>Boston_-_Eastern_Massachusetts_MA_Regional_Map_GMJ_2021.jpg</v>
      </c>
      <c r="T473" s="1"/>
      <c r="U473" s="1"/>
      <c r="V473" s="8"/>
      <c r="W473" s="8"/>
    </row>
    <row r="474" spans="1:23" ht="12.75">
      <c r="A474" s="1" t="s">
        <v>599</v>
      </c>
      <c r="B474" s="1" t="s">
        <v>244</v>
      </c>
      <c r="C474" s="1" t="s">
        <v>466</v>
      </c>
      <c r="D474" s="1" t="s">
        <v>376</v>
      </c>
      <c r="E474" s="1" t="s">
        <v>757</v>
      </c>
      <c r="F474" s="6" t="s">
        <v>2034</v>
      </c>
      <c r="G474" s="79"/>
      <c r="H474" s="75">
        <v>6.99</v>
      </c>
      <c r="I474" s="1" t="s">
        <v>954</v>
      </c>
      <c r="J474" s="1" t="s">
        <v>469</v>
      </c>
      <c r="K474" s="1" t="s">
        <v>470</v>
      </c>
      <c r="L474" s="1" t="s">
        <v>397</v>
      </c>
      <c r="M474" s="1" t="s">
        <v>472</v>
      </c>
      <c r="N474" s="4">
        <v>2017</v>
      </c>
      <c r="O474" s="4"/>
      <c r="P474" s="2"/>
      <c r="Q474" t="str">
        <f t="shared" si="36"/>
        <v>Boston_-_Eastern_Massachusetts</v>
      </c>
      <c r="S474" s="8" t="str">
        <f t="shared" si="37"/>
        <v>Boston_-_Eastern_Massachusetts_MA_Regional_Map_RM_2017.jpg</v>
      </c>
      <c r="T474" s="1"/>
      <c r="U474" s="1" t="s">
        <v>300</v>
      </c>
      <c r="V474" s="8" t="str">
        <f t="shared" si="38"/>
        <v>Boston_-_Eastern_Massachusetts_Massachusetts_Regional_Map_RM</v>
      </c>
      <c r="W474" s="8" t="str">
        <f t="shared" si="42"/>
        <v>boston-eastern-massachusetts-massachusetts-regional-map-rm</v>
      </c>
    </row>
    <row r="475" spans="1:23" ht="12.75">
      <c r="A475" s="1" t="s">
        <v>622</v>
      </c>
      <c r="B475" s="1" t="s">
        <v>244</v>
      </c>
      <c r="C475" s="1" t="s">
        <v>466</v>
      </c>
      <c r="D475" s="1" t="s">
        <v>467</v>
      </c>
      <c r="E475" s="1" t="s">
        <v>1949</v>
      </c>
      <c r="F475" s="6" t="s">
        <v>3082</v>
      </c>
      <c r="G475" s="79">
        <v>4768</v>
      </c>
      <c r="H475" s="75">
        <v>6.95</v>
      </c>
      <c r="I475" s="1" t="s">
        <v>1025</v>
      </c>
      <c r="J475" s="1" t="s">
        <v>469</v>
      </c>
      <c r="K475" s="1" t="s">
        <v>470</v>
      </c>
      <c r="L475" s="1" t="s">
        <v>472</v>
      </c>
      <c r="M475" s="1" t="s">
        <v>472</v>
      </c>
      <c r="N475" s="4">
        <v>2021</v>
      </c>
      <c r="O475" s="4"/>
      <c r="P475" s="25"/>
      <c r="Q475" t="str">
        <f t="shared" si="36"/>
        <v>Cape_Cod</v>
      </c>
      <c r="S475" s="8" t="str">
        <f t="shared" si="37"/>
        <v>Cape_Cod_MA_Street_Map_GMJ_2021.jpg</v>
      </c>
      <c r="T475" s="1"/>
      <c r="U475" s="1" t="s">
        <v>300</v>
      </c>
      <c r="V475" s="8" t="str">
        <f t="shared" si="38"/>
        <v>Cape_Cod_Massachusetts_Street_Map_GMJ</v>
      </c>
      <c r="W475" s="8" t="str">
        <f t="shared" si="42"/>
        <v>cape-cod-massachusetts-street-map-gmj</v>
      </c>
    </row>
    <row r="476" spans="1:23" ht="12.75">
      <c r="A476" s="1" t="s">
        <v>48</v>
      </c>
      <c r="B476" s="1" t="s">
        <v>244</v>
      </c>
      <c r="C476" s="1" t="s">
        <v>466</v>
      </c>
      <c r="D476" s="1" t="s">
        <v>467</v>
      </c>
      <c r="E476" s="1" t="s">
        <v>49</v>
      </c>
      <c r="F476" s="6" t="s">
        <v>50</v>
      </c>
      <c r="G476" s="79">
        <v>4110</v>
      </c>
      <c r="H476" s="75">
        <v>4.95</v>
      </c>
      <c r="I476" s="1" t="s">
        <v>51</v>
      </c>
      <c r="J476" s="1" t="s">
        <v>469</v>
      </c>
      <c r="K476" s="1" t="s">
        <v>470</v>
      </c>
      <c r="L476" s="1" t="s">
        <v>472</v>
      </c>
      <c r="M476" s="1" t="s">
        <v>472</v>
      </c>
      <c r="N476" s="4">
        <v>2007</v>
      </c>
      <c r="O476" s="4"/>
      <c r="P476" s="2"/>
      <c r="Q476" t="str">
        <f t="shared" si="36"/>
        <v>Fall_River_-_New_Bedford_-_Taunton</v>
      </c>
      <c r="S476" s="8" t="str">
        <f t="shared" si="37"/>
        <v>Fall_River_-_New_Bedford_-_Taunton_MA_Street_Map_GMJ_2007.jpg</v>
      </c>
      <c r="T476" s="1"/>
      <c r="U476" s="1" t="s">
        <v>300</v>
      </c>
      <c r="V476" s="8" t="str">
        <f t="shared" si="38"/>
        <v>Fall_River_-_New_Bedford_-_Taunton_Massachusetts_Street_Map_GMJ</v>
      </c>
      <c r="W476" s="8" t="str">
        <f t="shared" si="42"/>
        <v>fall-river-new-bedford-taunton-massachusetts-street-map-gmj</v>
      </c>
    </row>
    <row r="477" spans="1:23" ht="12.75">
      <c r="A477" s="1" t="s">
        <v>48</v>
      </c>
      <c r="B477" s="1" t="s">
        <v>244</v>
      </c>
      <c r="C477" s="1" t="s">
        <v>466</v>
      </c>
      <c r="D477" s="1" t="s">
        <v>467</v>
      </c>
      <c r="E477" s="1" t="s">
        <v>976</v>
      </c>
      <c r="F477" s="6" t="s">
        <v>18</v>
      </c>
      <c r="G477" s="79"/>
      <c r="H477" s="75" t="s">
        <v>611</v>
      </c>
      <c r="I477" s="1" t="s">
        <v>51</v>
      </c>
      <c r="J477" s="1" t="s">
        <v>469</v>
      </c>
      <c r="K477" s="1" t="s">
        <v>470</v>
      </c>
      <c r="L477" s="1" t="s">
        <v>472</v>
      </c>
      <c r="M477" s="1" t="s">
        <v>472</v>
      </c>
      <c r="N477" s="4">
        <v>2013</v>
      </c>
      <c r="O477" s="4"/>
      <c r="P477" s="2" t="s">
        <v>1459</v>
      </c>
      <c r="Q477" t="str">
        <f t="shared" si="36"/>
        <v>Fall_River_-_New_Bedford_-_Taunton</v>
      </c>
      <c r="S477" s="8" t="str">
        <f t="shared" si="37"/>
        <v>Fall_River_-_New_Bedford_-_Taunton_MA_Street_Map_GMJ_2013.jpg</v>
      </c>
      <c r="T477" s="1"/>
      <c r="U477" s="1" t="s">
        <v>300</v>
      </c>
      <c r="V477" s="8" t="str">
        <f t="shared" si="38"/>
        <v>Fall_River_-_New_Bedford_-_Taunton_Massachusetts_Street_Map_GMJ</v>
      </c>
      <c r="W477" s="8" t="str">
        <f t="shared" si="42"/>
        <v>fall-river-new-bedford-taunton-massachusetts-street-map-gmj</v>
      </c>
    </row>
    <row r="478" spans="1:23" ht="12.75">
      <c r="A478" s="1" t="s">
        <v>52</v>
      </c>
      <c r="B478" s="1" t="s">
        <v>244</v>
      </c>
      <c r="C478" s="1" t="s">
        <v>466</v>
      </c>
      <c r="D478" s="1" t="s">
        <v>467</v>
      </c>
      <c r="E478" s="1" t="s">
        <v>977</v>
      </c>
      <c r="F478" s="6" t="s">
        <v>19</v>
      </c>
      <c r="G478" s="79">
        <v>4240</v>
      </c>
      <c r="H478" s="75">
        <v>5.95</v>
      </c>
      <c r="I478" s="1" t="s">
        <v>51</v>
      </c>
      <c r="J478" s="1" t="s">
        <v>469</v>
      </c>
      <c r="K478" s="1" t="s">
        <v>470</v>
      </c>
      <c r="L478" s="1" t="s">
        <v>472</v>
      </c>
      <c r="M478" s="1" t="s">
        <v>472</v>
      </c>
      <c r="N478" s="4">
        <v>2013</v>
      </c>
      <c r="O478" s="4"/>
      <c r="P478" s="2"/>
      <c r="Q478" t="str">
        <f aca="true" t="shared" si="44" ref="Q478:Q546">SUBSTITUTE(SUBSTITUTE(SUBSTITUTE(SUBSTITUTE(SUBSTITUTE(SUBSTITUTE(SUBSTITUTE(A478,")",),"(",),".",),",","_"),"&amp;","-"),"/","-")," ","_")</f>
        <v>Lexington_-_Concord_-_Framingham_-_Bostons_Western_Suburbs</v>
      </c>
      <c r="S478" s="8" t="str">
        <f aca="true" t="shared" si="45" ref="S478:S546">+TRIM(Q478)&amp;"_"&amp;TRIM(B478)&amp;"_"&amp;TRIM(PROPER(D478))&amp;"_"&amp;TRIM(PROPER(C478))&amp;"_"&amp;TRIM(L478)&amp;"_"&amp;TRIM(N478)&amp;".jpg"</f>
        <v>Lexington_-_Concord_-_Framingham_-_Bostons_Western_Suburbs_MA_Street_Map_GMJ_2013.jpg</v>
      </c>
      <c r="T478" s="1"/>
      <c r="U478" s="1" t="s">
        <v>300</v>
      </c>
      <c r="V478" s="8" t="str">
        <f t="shared" si="38"/>
        <v>Lexington_-_Concord_-_Framingham_-_Bostons_Western_Suburbs_Massachusetts_Street_Map_GMJ</v>
      </c>
      <c r="W478" s="8" t="str">
        <f t="shared" si="42"/>
        <v>lexington-concord-framingham-bostons-western-suburbs-massachusetts-street-map-gmj</v>
      </c>
    </row>
    <row r="479" spans="1:23" ht="12.75">
      <c r="A479" s="1" t="s">
        <v>935</v>
      </c>
      <c r="B479" s="1" t="s">
        <v>244</v>
      </c>
      <c r="C479" s="1" t="s">
        <v>466</v>
      </c>
      <c r="D479" s="1" t="s">
        <v>467</v>
      </c>
      <c r="E479" s="1" t="s">
        <v>979</v>
      </c>
      <c r="F479" s="6" t="s">
        <v>978</v>
      </c>
      <c r="G479" s="79">
        <v>4719</v>
      </c>
      <c r="H479" s="75">
        <v>5.95</v>
      </c>
      <c r="I479" s="1" t="s">
        <v>51</v>
      </c>
      <c r="J479" s="1" t="s">
        <v>469</v>
      </c>
      <c r="K479" s="1" t="s">
        <v>470</v>
      </c>
      <c r="L479" s="1" t="s">
        <v>472</v>
      </c>
      <c r="M479" s="1" t="s">
        <v>472</v>
      </c>
      <c r="N479" s="4">
        <v>2011</v>
      </c>
      <c r="O479" s="4"/>
      <c r="P479" s="2"/>
      <c r="Q479" t="str">
        <f t="shared" si="44"/>
        <v>Lowell_-_Lawrence_-_Haverhill</v>
      </c>
      <c r="S479" s="8" t="str">
        <f t="shared" si="45"/>
        <v>Lowell_-_Lawrence_-_Haverhill_MA_Street_Map_GMJ_2011.jpg</v>
      </c>
      <c r="T479" s="1"/>
      <c r="U479" s="1" t="s">
        <v>300</v>
      </c>
      <c r="V479" s="8" t="str">
        <f t="shared" si="38"/>
        <v>Lowell_-_Lawrence_-_Haverhill_Massachusetts_Street_Map_GMJ</v>
      </c>
      <c r="W479" s="8" t="str">
        <f t="shared" si="42"/>
        <v>lowell-lawrence-haverhill-massachusetts-street-map-gmj</v>
      </c>
    </row>
    <row r="480" spans="1:23" ht="12.75">
      <c r="A480" s="1" t="s">
        <v>935</v>
      </c>
      <c r="B480" s="1" t="s">
        <v>244</v>
      </c>
      <c r="C480" s="1" t="s">
        <v>466</v>
      </c>
      <c r="D480" s="1" t="s">
        <v>467</v>
      </c>
      <c r="E480" s="1" t="s">
        <v>979</v>
      </c>
      <c r="F480" s="6" t="s">
        <v>20</v>
      </c>
      <c r="G480" s="79"/>
      <c r="H480" s="75" t="s">
        <v>611</v>
      </c>
      <c r="I480" s="1" t="s">
        <v>51</v>
      </c>
      <c r="J480" s="1" t="s">
        <v>469</v>
      </c>
      <c r="K480" s="1" t="s">
        <v>470</v>
      </c>
      <c r="L480" s="1" t="s">
        <v>472</v>
      </c>
      <c r="M480" s="1" t="s">
        <v>472</v>
      </c>
      <c r="N480" s="4">
        <v>2013</v>
      </c>
      <c r="O480" s="4"/>
      <c r="P480" s="2" t="s">
        <v>1459</v>
      </c>
      <c r="Q480" t="str">
        <f t="shared" si="44"/>
        <v>Lowell_-_Lawrence_-_Haverhill</v>
      </c>
      <c r="S480" s="8" t="str">
        <f t="shared" si="45"/>
        <v>Lowell_-_Lawrence_-_Haverhill_MA_Street_Map_GMJ_2013.jpg</v>
      </c>
      <c r="T480" s="1"/>
      <c r="U480" s="1" t="s">
        <v>300</v>
      </c>
      <c r="V480" s="8" t="str">
        <f t="shared" si="38"/>
        <v>Lowell_-_Lawrence_-_Haverhill_Massachusetts_Street_Map_GMJ</v>
      </c>
      <c r="W480" s="8" t="str">
        <f t="shared" si="42"/>
        <v>lowell-lawrence-haverhill-massachusetts-street-map-gmj</v>
      </c>
    </row>
    <row r="481" spans="1:23" ht="12.75">
      <c r="A481" s="1" t="s">
        <v>936</v>
      </c>
      <c r="B481" s="1" t="s">
        <v>244</v>
      </c>
      <c r="C481" s="1" t="s">
        <v>466</v>
      </c>
      <c r="D481" s="1" t="s">
        <v>467</v>
      </c>
      <c r="E481" s="1" t="s">
        <v>980</v>
      </c>
      <c r="F481" s="6" t="s">
        <v>21</v>
      </c>
      <c r="G481" s="79"/>
      <c r="H481" s="75" t="s">
        <v>611</v>
      </c>
      <c r="I481" s="1" t="s">
        <v>51</v>
      </c>
      <c r="J481" s="1" t="s">
        <v>469</v>
      </c>
      <c r="K481" s="1" t="s">
        <v>470</v>
      </c>
      <c r="L481" s="1" t="s">
        <v>472</v>
      </c>
      <c r="M481" s="1" t="s">
        <v>472</v>
      </c>
      <c r="N481" s="4">
        <v>2013</v>
      </c>
      <c r="O481" s="4"/>
      <c r="P481" s="2" t="s">
        <v>1459</v>
      </c>
      <c r="Q481" t="str">
        <f t="shared" si="44"/>
        <v>North_Shore_-_Salem_to_Newburyport</v>
      </c>
      <c r="S481" s="8" t="str">
        <f t="shared" si="45"/>
        <v>North_Shore_-_Salem_to_Newburyport_MA_Street_Map_GMJ_2013.jpg</v>
      </c>
      <c r="T481" s="1"/>
      <c r="U481" s="1" t="s">
        <v>300</v>
      </c>
      <c r="V481" s="8" t="str">
        <f t="shared" si="38"/>
        <v>North_Shore_-_Salem_to_Newburyport_Massachusetts_Street_Map_GMJ</v>
      </c>
      <c r="W481" s="8" t="str">
        <f t="shared" si="42"/>
        <v>north-shore-salem-to-newburyport-massachusetts-street-map-gmj</v>
      </c>
    </row>
    <row r="482" spans="1:23" ht="12.75">
      <c r="A482" s="1" t="s">
        <v>936</v>
      </c>
      <c r="B482" s="1" t="s">
        <v>244</v>
      </c>
      <c r="C482" s="1" t="s">
        <v>466</v>
      </c>
      <c r="D482" s="1" t="s">
        <v>467</v>
      </c>
      <c r="E482" s="1" t="s">
        <v>980</v>
      </c>
      <c r="F482" s="6" t="s">
        <v>983</v>
      </c>
      <c r="G482" s="79">
        <v>4718</v>
      </c>
      <c r="H482" s="75">
        <v>5.95</v>
      </c>
      <c r="I482" s="1" t="s">
        <v>51</v>
      </c>
      <c r="J482" s="1" t="s">
        <v>469</v>
      </c>
      <c r="K482" s="1" t="s">
        <v>470</v>
      </c>
      <c r="L482" s="1" t="s">
        <v>472</v>
      </c>
      <c r="M482" s="1" t="s">
        <v>472</v>
      </c>
      <c r="N482" s="4">
        <v>2011</v>
      </c>
      <c r="O482" s="4"/>
      <c r="P482" s="2"/>
      <c r="Q482" t="str">
        <f t="shared" si="44"/>
        <v>North_Shore_-_Salem_to_Newburyport</v>
      </c>
      <c r="S482" s="8" t="str">
        <f t="shared" si="45"/>
        <v>North_Shore_-_Salem_to_Newburyport_MA_Street_Map_GMJ_2011.jpg</v>
      </c>
      <c r="T482" s="1"/>
      <c r="U482" s="1" t="s">
        <v>300</v>
      </c>
      <c r="V482" s="8" t="str">
        <f t="shared" si="38"/>
        <v>North_Shore_-_Salem_to_Newburyport_Massachusetts_Street_Map_GMJ</v>
      </c>
      <c r="W482" s="8" t="str">
        <f t="shared" si="42"/>
        <v>north-shore-salem-to-newburyport-massachusetts-street-map-gmj</v>
      </c>
    </row>
    <row r="483" spans="1:23" ht="12.75">
      <c r="A483" s="1" t="s">
        <v>53</v>
      </c>
      <c r="B483" s="1" t="s">
        <v>244</v>
      </c>
      <c r="C483" s="1" t="s">
        <v>466</v>
      </c>
      <c r="D483" s="1" t="s">
        <v>467</v>
      </c>
      <c r="E483" s="1" t="s">
        <v>54</v>
      </c>
      <c r="F483" s="6" t="s">
        <v>560</v>
      </c>
      <c r="G483" s="79">
        <v>4341</v>
      </c>
      <c r="H483" s="75">
        <v>4.95</v>
      </c>
      <c r="I483" s="1" t="s">
        <v>51</v>
      </c>
      <c r="J483" s="1" t="s">
        <v>469</v>
      </c>
      <c r="K483" s="1" t="s">
        <v>470</v>
      </c>
      <c r="L483" s="1" t="s">
        <v>472</v>
      </c>
      <c r="M483" s="1" t="s">
        <v>472</v>
      </c>
      <c r="N483" s="4">
        <v>2009</v>
      </c>
      <c r="O483" s="4"/>
      <c r="P483" s="2"/>
      <c r="Q483" t="str">
        <f t="shared" si="44"/>
        <v>Plymouth_-_Quincy_-_Brockton_-_Bostons_South_Shore_Towns</v>
      </c>
      <c r="S483" s="8" t="str">
        <f t="shared" si="45"/>
        <v>Plymouth_-_Quincy_-_Brockton_-_Bostons_South_Shore_Towns_MA_Street_Map_GMJ_2009.jpg</v>
      </c>
      <c r="T483" s="1"/>
      <c r="U483" s="1" t="s">
        <v>300</v>
      </c>
      <c r="V483" s="8" t="str">
        <f t="shared" si="38"/>
        <v>Plymouth_-_Quincy_-_Brockton_-_Bostons_South_Shore_Towns_Massachusetts_Street_Map_GMJ</v>
      </c>
      <c r="W483" s="8" t="str">
        <f t="shared" si="42"/>
        <v>plymouth-quincy-brockton-bostons-south-shore-towns-massachusetts-street-map-gmj</v>
      </c>
    </row>
    <row r="484" spans="1:23" ht="12.75">
      <c r="A484" s="1" t="s">
        <v>53</v>
      </c>
      <c r="B484" s="1" t="s">
        <v>244</v>
      </c>
      <c r="C484" s="1" t="s">
        <v>466</v>
      </c>
      <c r="D484" s="1" t="s">
        <v>467</v>
      </c>
      <c r="E484" s="1" t="s">
        <v>989</v>
      </c>
      <c r="F484" s="6" t="s">
        <v>23</v>
      </c>
      <c r="G484" s="79"/>
      <c r="H484" s="75" t="s">
        <v>611</v>
      </c>
      <c r="I484" s="1" t="s">
        <v>51</v>
      </c>
      <c r="J484" s="1" t="s">
        <v>469</v>
      </c>
      <c r="K484" s="1" t="s">
        <v>470</v>
      </c>
      <c r="L484" s="1" t="s">
        <v>472</v>
      </c>
      <c r="M484" s="1" t="s">
        <v>472</v>
      </c>
      <c r="N484" s="4">
        <v>2013</v>
      </c>
      <c r="O484" s="4"/>
      <c r="P484" s="2" t="s">
        <v>1459</v>
      </c>
      <c r="Q484" t="str">
        <f t="shared" si="44"/>
        <v>Plymouth_-_Quincy_-_Brockton_-_Bostons_South_Shore_Towns</v>
      </c>
      <c r="S484" s="8" t="str">
        <f t="shared" si="45"/>
        <v>Plymouth_-_Quincy_-_Brockton_-_Bostons_South_Shore_Towns_MA_Street_Map_GMJ_2013.jpg</v>
      </c>
      <c r="T484" s="1"/>
      <c r="U484" s="1" t="s">
        <v>300</v>
      </c>
      <c r="V484" s="8" t="str">
        <f t="shared" si="38"/>
        <v>Plymouth_-_Quincy_-_Brockton_-_Bostons_South_Shore_Towns_Massachusetts_Street_Map_GMJ</v>
      </c>
      <c r="W484" s="8" t="str">
        <f t="shared" si="42"/>
        <v>plymouth-quincy-brockton-bostons-south-shore-towns-massachusetts-street-map-gmj</v>
      </c>
    </row>
    <row r="485" spans="1:23" ht="12.75">
      <c r="A485" s="1" t="s">
        <v>55</v>
      </c>
      <c r="B485" s="1" t="s">
        <v>244</v>
      </c>
      <c r="C485" s="1" t="s">
        <v>466</v>
      </c>
      <c r="D485" s="1" t="s">
        <v>467</v>
      </c>
      <c r="E485" s="1" t="s">
        <v>990</v>
      </c>
      <c r="F485" s="6" t="s">
        <v>22</v>
      </c>
      <c r="G485" s="79"/>
      <c r="H485" s="75" t="s">
        <v>611</v>
      </c>
      <c r="I485" s="1" t="s">
        <v>51</v>
      </c>
      <c r="J485" s="1" t="s">
        <v>469</v>
      </c>
      <c r="K485" s="1" t="s">
        <v>470</v>
      </c>
      <c r="L485" s="1" t="s">
        <v>472</v>
      </c>
      <c r="M485" s="1" t="s">
        <v>472</v>
      </c>
      <c r="N485" s="4">
        <v>2013</v>
      </c>
      <c r="O485" s="4"/>
      <c r="P485" s="2" t="s">
        <v>1459</v>
      </c>
      <c r="Q485" t="str">
        <f t="shared" si="44"/>
        <v>Springfield</v>
      </c>
      <c r="S485" s="8" t="str">
        <f t="shared" si="45"/>
        <v>Springfield_MA_Street_Map_GMJ_2013.jpg</v>
      </c>
      <c r="T485" s="1"/>
      <c r="U485" s="1" t="s">
        <v>300</v>
      </c>
      <c r="V485" s="8" t="str">
        <f t="shared" si="38"/>
        <v>Springfield_Massachusetts_Street_Map_GMJ</v>
      </c>
      <c r="W485" s="8" t="str">
        <f t="shared" si="42"/>
        <v>springfield-massachusetts-street-map-gmj</v>
      </c>
    </row>
    <row r="486" spans="1:23" ht="12.75">
      <c r="A486" s="1" t="s">
        <v>55</v>
      </c>
      <c r="B486" s="1" t="s">
        <v>244</v>
      </c>
      <c r="C486" s="1" t="s">
        <v>466</v>
      </c>
      <c r="D486" s="1" t="s">
        <v>467</v>
      </c>
      <c r="E486" s="1" t="s">
        <v>67</v>
      </c>
      <c r="F486" s="6" t="s">
        <v>68</v>
      </c>
      <c r="G486" s="79">
        <v>4108</v>
      </c>
      <c r="H486" s="75">
        <v>4.95</v>
      </c>
      <c r="I486" s="1" t="s">
        <v>51</v>
      </c>
      <c r="J486" s="1" t="s">
        <v>469</v>
      </c>
      <c r="K486" s="1" t="s">
        <v>470</v>
      </c>
      <c r="L486" s="1" t="s">
        <v>472</v>
      </c>
      <c r="M486" s="1" t="s">
        <v>472</v>
      </c>
      <c r="N486" s="4">
        <v>2007</v>
      </c>
      <c r="O486" s="4"/>
      <c r="P486" s="2"/>
      <c r="Q486" t="str">
        <f t="shared" si="44"/>
        <v>Springfield</v>
      </c>
      <c r="S486" s="8" t="str">
        <f t="shared" si="45"/>
        <v>Springfield_MA_Street_Map_GMJ_2007.jpg</v>
      </c>
      <c r="T486" s="1"/>
      <c r="U486" s="1" t="s">
        <v>300</v>
      </c>
      <c r="V486" s="8" t="str">
        <f t="shared" si="38"/>
        <v>Springfield_Massachusetts_Street_Map_GMJ</v>
      </c>
      <c r="W486" s="8" t="str">
        <f t="shared" si="42"/>
        <v>springfield-massachusetts-street-map-gmj</v>
      </c>
    </row>
    <row r="487" spans="1:23" ht="12.75">
      <c r="A487" s="1" t="s">
        <v>69</v>
      </c>
      <c r="B487" s="1" t="s">
        <v>244</v>
      </c>
      <c r="C487" s="1" t="s">
        <v>466</v>
      </c>
      <c r="D487" s="1" t="s">
        <v>467</v>
      </c>
      <c r="E487" s="1" t="s">
        <v>742</v>
      </c>
      <c r="F487" s="6" t="s">
        <v>743</v>
      </c>
      <c r="G487" s="79">
        <v>4241</v>
      </c>
      <c r="H487" s="75">
        <v>6.95</v>
      </c>
      <c r="I487" s="1" t="s">
        <v>51</v>
      </c>
      <c r="J487" s="1" t="s">
        <v>469</v>
      </c>
      <c r="K487" s="1" t="s">
        <v>470</v>
      </c>
      <c r="L487" s="1" t="s">
        <v>472</v>
      </c>
      <c r="M487" s="1" t="s">
        <v>472</v>
      </c>
      <c r="N487" s="4">
        <v>2016</v>
      </c>
      <c r="O487" s="4"/>
      <c r="P487" s="2"/>
      <c r="Q487" t="str">
        <f t="shared" si="44"/>
        <v>Worcester_-_Sturbridge_-_Leominster_-_Fitchburg</v>
      </c>
      <c r="S487" s="8" t="str">
        <f t="shared" si="45"/>
        <v>Worcester_-_Sturbridge_-_Leominster_-_Fitchburg_MA_Street_Map_GMJ_2016.jpg</v>
      </c>
      <c r="T487" s="1"/>
      <c r="U487" s="1" t="s">
        <v>300</v>
      </c>
      <c r="V487" s="8" t="str">
        <f aca="true" t="shared" si="46" ref="V487:V507">+TRIM(Q487)&amp;"_"&amp;TRIM(U487)&amp;"_"&amp;TRIM(PROPER(D487))&amp;"_"&amp;TRIM(PROPER(C487))&amp;"_"&amp;TRIM(L487)</f>
        <v>Worcester_-_Sturbridge_-_Leominster_-_Fitchburg_Massachusetts_Street_Map_GMJ</v>
      </c>
      <c r="W487" s="8" t="str">
        <f t="shared" si="42"/>
        <v>worcester-sturbridge-leominster-fitchburg-massachusetts-street-map-gmj</v>
      </c>
    </row>
    <row r="488" spans="1:23" ht="12.75">
      <c r="A488" s="41" t="s">
        <v>1819</v>
      </c>
      <c r="B488" s="50" t="s">
        <v>494</v>
      </c>
      <c r="C488" s="18" t="s">
        <v>466</v>
      </c>
      <c r="D488" s="18" t="s">
        <v>1657</v>
      </c>
      <c r="E488" s="50" t="s">
        <v>1820</v>
      </c>
      <c r="F488" s="19" t="s">
        <v>1821</v>
      </c>
      <c r="G488" s="81">
        <v>4388</v>
      </c>
      <c r="H488" s="70">
        <v>5.95</v>
      </c>
      <c r="I488" s="41" t="s">
        <v>519</v>
      </c>
      <c r="J488" s="18" t="s">
        <v>469</v>
      </c>
      <c r="K488" s="18" t="s">
        <v>470</v>
      </c>
      <c r="L488" s="18" t="s">
        <v>472</v>
      </c>
      <c r="M488" s="18" t="s">
        <v>57</v>
      </c>
      <c r="N488" s="20">
        <v>2018</v>
      </c>
      <c r="O488" s="20"/>
      <c r="P488" s="5"/>
      <c r="Q488" s="5" t="str">
        <f t="shared" si="44"/>
        <v>Manitoba_Large_Print</v>
      </c>
      <c r="R488" s="5"/>
      <c r="S488" s="40" t="str">
        <f t="shared" si="45"/>
        <v>Manitoba_Large_Print_Canada_Province_Map_GMJ_2018.jpg</v>
      </c>
      <c r="T488" s="18"/>
      <c r="U488" s="18" t="s">
        <v>1684</v>
      </c>
      <c r="V488" s="40" t="str">
        <f t="shared" si="46"/>
        <v>Manitoba_Large_Print_Manitoba_Province_Map_GMJ</v>
      </c>
      <c r="W488" s="40" t="str">
        <f t="shared" si="42"/>
        <v>manitoba-large-print-manitoba-province-map-gmj</v>
      </c>
    </row>
    <row r="489" spans="1:23" ht="12.75">
      <c r="A489" s="18" t="s">
        <v>1680</v>
      </c>
      <c r="B489" s="18" t="s">
        <v>1681</v>
      </c>
      <c r="C489" s="18" t="s">
        <v>466</v>
      </c>
      <c r="D489" s="18" t="s">
        <v>467</v>
      </c>
      <c r="E489" s="50" t="s">
        <v>1682</v>
      </c>
      <c r="F489" s="44" t="s">
        <v>1683</v>
      </c>
      <c r="G489" s="84">
        <v>4348</v>
      </c>
      <c r="H489" s="70">
        <v>5.95</v>
      </c>
      <c r="I489" s="18" t="s">
        <v>1655</v>
      </c>
      <c r="J489" s="18" t="s">
        <v>469</v>
      </c>
      <c r="K489" s="18" t="s">
        <v>470</v>
      </c>
      <c r="L489" s="18" t="s">
        <v>472</v>
      </c>
      <c r="M489" s="18" t="s">
        <v>57</v>
      </c>
      <c r="N489" s="20">
        <v>2018</v>
      </c>
      <c r="O489" s="20"/>
      <c r="P489" s="2" t="s">
        <v>611</v>
      </c>
      <c r="Q489" t="str">
        <f t="shared" si="44"/>
        <v>Winnipeg</v>
      </c>
      <c r="S489" s="8" t="str">
        <f t="shared" si="45"/>
        <v>Winnipeg_MB_Street_Map_GMJ_2018.jpg</v>
      </c>
      <c r="T489" s="1"/>
      <c r="U489" s="18" t="s">
        <v>1684</v>
      </c>
      <c r="V489" s="8" t="str">
        <f t="shared" si="46"/>
        <v>Winnipeg_Manitoba_Street_Map_GMJ</v>
      </c>
      <c r="W489" s="8" t="str">
        <f t="shared" si="42"/>
        <v>winnipeg-manitoba-street-map-gmj</v>
      </c>
    </row>
    <row r="490" spans="1:29" s="89" customFormat="1" ht="12.75">
      <c r="A490" s="1" t="s">
        <v>3211</v>
      </c>
      <c r="B490" s="1" t="s">
        <v>3179</v>
      </c>
      <c r="C490" s="1" t="s">
        <v>466</v>
      </c>
      <c r="D490" s="1" t="s">
        <v>481</v>
      </c>
      <c r="E490" s="1" t="s">
        <v>3184</v>
      </c>
      <c r="F490" s="6" t="s">
        <v>3185</v>
      </c>
      <c r="G490" s="79">
        <v>4563</v>
      </c>
      <c r="H490" s="75">
        <v>6.95</v>
      </c>
      <c r="I490" s="1" t="s">
        <v>3186</v>
      </c>
      <c r="J490" s="1" t="s">
        <v>418</v>
      </c>
      <c r="K490" s="1" t="s">
        <v>470</v>
      </c>
      <c r="L490" s="1" t="s">
        <v>3302</v>
      </c>
      <c r="M490" s="1" t="s">
        <v>472</v>
      </c>
      <c r="N490" s="4">
        <v>2024</v>
      </c>
      <c r="O490" s="4"/>
      <c r="P490" s="23"/>
      <c r="Q490" s="89" t="str">
        <f>SUBSTITUTE(SUBSTITUTE(SUBSTITUTE(SUBSTITUTE(SUBSTITUTE(SUBSTITUTE(SUBSTITUTE(A490,")",),"(",),".",),",","_"),"&amp;","-"),"/","-")," ","_")</f>
        <v>Maryland_-_Delaware</v>
      </c>
      <c r="S490" s="8" t="str">
        <f>+TRIM(Q490)&amp;"_"&amp;TRIM(B490)&amp;"_"&amp;TRIM(PROPER(D490))&amp;"_"&amp;TRIM(PROPER(C490))&amp;"_"&amp;TRIM(L490)&amp;"_"&amp;TRIM(N490)&amp;".jpg"</f>
        <v>Maryland_-_Delaware_USA_State_Map_FS-GMJ_2024.jpg</v>
      </c>
      <c r="T490" s="1"/>
      <c r="U490" s="1" t="s">
        <v>3179</v>
      </c>
      <c r="V490" s="8" t="str">
        <f>+TRIM(Q490)&amp;"_"&amp;TRIM(U490)&amp;"_"&amp;TRIM(PROPER(D490))&amp;"_"&amp;TRIM(PROPER(C490))&amp;"_"&amp;TRIM(L490)</f>
        <v>Maryland_-_Delaware_USA_State_Map_FS-GMJ</v>
      </c>
      <c r="W490" s="8" t="str">
        <f>LOWER(SUBSTITUTE(SUBSTITUTE(SUBSTITUTE(SUBSTITUTE(TRIM(Q490)&amp;"_"&amp;TRIM(U490)&amp;"_"&amp;TRIM(PROPER(D490))&amp;"_"&amp;TRIM(PROPER(C490))&amp;"_"&amp;TRIM(L490)," ","-"),"_","-"),"--","-"),"--","-"))</f>
        <v>maryland-delaware-usa-state-map-fs-gmj</v>
      </c>
      <c r="X490" s="5"/>
      <c r="Y490" s="5"/>
      <c r="Z490" s="5"/>
      <c r="AA490" s="5"/>
      <c r="AB490" s="5"/>
      <c r="AC490" s="5"/>
    </row>
    <row r="491" spans="1:23" ht="12.75">
      <c r="A491" s="1" t="s">
        <v>540</v>
      </c>
      <c r="B491" s="1" t="s">
        <v>1512</v>
      </c>
      <c r="C491" s="1" t="s">
        <v>466</v>
      </c>
      <c r="D491" s="1" t="s">
        <v>467</v>
      </c>
      <c r="E491" s="5" t="s">
        <v>2983</v>
      </c>
      <c r="F491" s="19" t="s">
        <v>2984</v>
      </c>
      <c r="G491" s="79">
        <v>4537</v>
      </c>
      <c r="H491" s="75">
        <v>7.95</v>
      </c>
      <c r="I491" s="1" t="s">
        <v>468</v>
      </c>
      <c r="J491" s="1" t="s">
        <v>575</v>
      </c>
      <c r="K491" s="1" t="s">
        <v>470</v>
      </c>
      <c r="L491" s="1" t="s">
        <v>472</v>
      </c>
      <c r="M491" s="1" t="s">
        <v>472</v>
      </c>
      <c r="N491" s="4">
        <v>2022</v>
      </c>
      <c r="O491" s="4"/>
      <c r="P491" s="2"/>
      <c r="Q491" t="str">
        <f>SUBSTITUTE(SUBSTITUTE(SUBSTITUTE(SUBSTITUTE(SUBSTITUTE(SUBSTITUTE(SUBSTITUTE(A491,")",),"(",),".",),",","_"),"&amp;","-"),"/","-")," ","_")</f>
        <v>Baltimore</v>
      </c>
      <c r="S491" s="8" t="str">
        <f>+TRIM(Q491)&amp;"_"&amp;TRIM(B491)&amp;"_"&amp;TRIM(PROPER(D491))&amp;"_"&amp;TRIM(PROPER(C491))&amp;"_"&amp;TRIM(L491)&amp;"_"&amp;TRIM(N491)&amp;".jpg"</f>
        <v>Baltimore_MD_Street_Map_GMJ_2022.jpg</v>
      </c>
      <c r="T491" s="1"/>
      <c r="U491" s="1" t="s">
        <v>301</v>
      </c>
      <c r="V491" s="8" t="str">
        <f>+TRIM(Q491)&amp;"_"&amp;TRIM(U491)&amp;"_"&amp;TRIM(PROPER(D491))&amp;"_"&amp;TRIM(PROPER(C491))&amp;"_"&amp;TRIM(L491)</f>
        <v>Baltimore_Maryland_Street_Map_GMJ</v>
      </c>
      <c r="W491" s="8" t="str">
        <f>LOWER(SUBSTITUTE(SUBSTITUTE(SUBSTITUTE(SUBSTITUTE(TRIM(Q491)&amp;"_"&amp;TRIM(U491)&amp;"_"&amp;TRIM(PROPER(D491))&amp;"_"&amp;TRIM(PROPER(C491))&amp;"_"&amp;TRIM(L491)," ","-"),"_","-"),"--","-"),"--","-"))</f>
        <v>baltimore-maryland-street-map-gmj</v>
      </c>
    </row>
    <row r="492" spans="1:23" ht="12.75">
      <c r="A492" s="1" t="s">
        <v>540</v>
      </c>
      <c r="B492" s="1" t="s">
        <v>1512</v>
      </c>
      <c r="C492" s="1" t="s">
        <v>466</v>
      </c>
      <c r="D492" s="1" t="s">
        <v>467</v>
      </c>
      <c r="E492" s="1" t="s">
        <v>758</v>
      </c>
      <c r="F492" s="6" t="s">
        <v>759</v>
      </c>
      <c r="G492" s="79"/>
      <c r="H492" s="75">
        <v>6.99</v>
      </c>
      <c r="I492" s="1" t="s">
        <v>468</v>
      </c>
      <c r="J492" s="1" t="s">
        <v>469</v>
      </c>
      <c r="K492" s="1" t="s">
        <v>470</v>
      </c>
      <c r="L492" s="1" t="s">
        <v>397</v>
      </c>
      <c r="M492" s="1" t="s">
        <v>472</v>
      </c>
      <c r="N492" s="4">
        <v>2019</v>
      </c>
      <c r="O492" s="4"/>
      <c r="P492" s="2"/>
      <c r="Q492" t="str">
        <f t="shared" si="44"/>
        <v>Baltimore</v>
      </c>
      <c r="S492" s="8" t="str">
        <f t="shared" si="45"/>
        <v>Baltimore_MD_Street_Map_RM_2019.jpg</v>
      </c>
      <c r="T492" s="1"/>
      <c r="U492" s="1" t="s">
        <v>301</v>
      </c>
      <c r="V492" s="8" t="str">
        <f t="shared" si="46"/>
        <v>Baltimore_Maryland_Street_Map_RM</v>
      </c>
      <c r="W492" s="8" t="str">
        <f t="shared" si="42"/>
        <v>baltimore-maryland-street-map-rm</v>
      </c>
    </row>
    <row r="493" spans="1:23" ht="12.75">
      <c r="A493" s="1" t="s">
        <v>1374</v>
      </c>
      <c r="B493" s="1" t="s">
        <v>1512</v>
      </c>
      <c r="C493" s="1" t="s">
        <v>466</v>
      </c>
      <c r="D493" s="1" t="s">
        <v>467</v>
      </c>
      <c r="E493" s="1" t="s">
        <v>2935</v>
      </c>
      <c r="F493" s="6" t="s">
        <v>2886</v>
      </c>
      <c r="G493" s="79">
        <v>4872</v>
      </c>
      <c r="H493" s="75">
        <v>7.95</v>
      </c>
      <c r="I493" s="1" t="s">
        <v>991</v>
      </c>
      <c r="J493" s="1" t="s">
        <v>469</v>
      </c>
      <c r="K493" s="1" t="s">
        <v>470</v>
      </c>
      <c r="L493" s="1" t="s">
        <v>472</v>
      </c>
      <c r="M493" s="1" t="s">
        <v>472</v>
      </c>
      <c r="N493" s="4">
        <v>2022</v>
      </c>
      <c r="O493" s="4"/>
      <c r="P493" s="2"/>
      <c r="Q493" t="str">
        <f>SUBSTITUTE(SUBSTITUTE(SUBSTITUTE(SUBSTITUTE(SUBSTITUTE(SUBSTITUTE(SUBSTITUTE(A493,")",),"(",),".",),",","_"),"&amp;","-"),"/","-")," ","_")</f>
        <v>Baltimore_South_-_Annapolis_-_Anne_Arundel_-_Howard_Co_</v>
      </c>
      <c r="S493" s="8" t="str">
        <f>+TRIM(Q493)&amp;"_"&amp;TRIM(B493)&amp;"_"&amp;TRIM(PROPER(D493))&amp;"_"&amp;TRIM(PROPER(C493))&amp;"_"&amp;TRIM(L493)&amp;"_"&amp;TRIM(N493)&amp;".jpg"</f>
        <v>Baltimore_South_-_Annapolis_-_Anne_Arundel_-_Howard_Co__MD_Street_Map_GMJ_2022.jpg</v>
      </c>
      <c r="T493" s="1"/>
      <c r="U493" s="1" t="s">
        <v>301</v>
      </c>
      <c r="V493" s="8" t="str">
        <f>+TRIM(Q493)&amp;"_"&amp;TRIM(U493)&amp;"_"&amp;TRIM(PROPER(D493))&amp;"_"&amp;TRIM(PROPER(C493))&amp;"_"&amp;TRIM(L493)</f>
        <v>Baltimore_South_-_Annapolis_-_Anne_Arundel_-_Howard_Co__Maryland_Street_Map_GMJ</v>
      </c>
      <c r="W493" s="8" t="str">
        <f>LOWER(SUBSTITUTE(SUBSTITUTE(SUBSTITUTE(SUBSTITUTE(TRIM(Q493)&amp;"_"&amp;TRIM(U493)&amp;"_"&amp;TRIM(PROPER(D493))&amp;"_"&amp;TRIM(PROPER(C493))&amp;"_"&amp;TRIM(L493)," ","-"),"_","-"),"--","-"),"--","-"))</f>
        <v>baltimore-south-annapolis-anne-arundel-howard-co-maryland-street-map-gmj</v>
      </c>
    </row>
    <row r="494" spans="1:23" ht="12.75">
      <c r="A494" s="1" t="s">
        <v>1513</v>
      </c>
      <c r="B494" s="1" t="s">
        <v>1512</v>
      </c>
      <c r="C494" s="1" t="s">
        <v>466</v>
      </c>
      <c r="D494" s="1" t="s">
        <v>467</v>
      </c>
      <c r="E494" s="1" t="s">
        <v>261</v>
      </c>
      <c r="F494" s="6" t="s">
        <v>1618</v>
      </c>
      <c r="G494" s="79">
        <v>4101</v>
      </c>
      <c r="H494" s="75">
        <v>6.95</v>
      </c>
      <c r="I494" s="1" t="s">
        <v>468</v>
      </c>
      <c r="J494" s="1" t="s">
        <v>469</v>
      </c>
      <c r="K494" s="1" t="s">
        <v>470</v>
      </c>
      <c r="L494" s="1" t="s">
        <v>472</v>
      </c>
      <c r="M494" s="1" t="s">
        <v>472</v>
      </c>
      <c r="N494" s="4">
        <v>2017</v>
      </c>
      <c r="O494" s="4"/>
      <c r="P494" s="2"/>
      <c r="Q494" t="str">
        <f t="shared" si="44"/>
        <v>Frederick_-_Hagerstown</v>
      </c>
      <c r="S494" s="8" t="str">
        <f t="shared" si="45"/>
        <v>Frederick_-_Hagerstown_MD_Street_Map_GMJ_2017.jpg</v>
      </c>
      <c r="T494" s="1"/>
      <c r="U494" s="1" t="s">
        <v>301</v>
      </c>
      <c r="V494" s="8" t="str">
        <f t="shared" si="46"/>
        <v>Frederick_-_Hagerstown_Maryland_Street_Map_GMJ</v>
      </c>
      <c r="W494" s="8" t="str">
        <f t="shared" si="42"/>
        <v>frederick-hagerstown-maryland-street-map-gmj</v>
      </c>
    </row>
    <row r="495" spans="1:23" ht="12.75">
      <c r="A495" s="1" t="s">
        <v>1823</v>
      </c>
      <c r="B495" s="1" t="s">
        <v>1512</v>
      </c>
      <c r="C495" s="1" t="s">
        <v>466</v>
      </c>
      <c r="D495" s="1" t="s">
        <v>467</v>
      </c>
      <c r="E495" s="1" t="s">
        <v>3092</v>
      </c>
      <c r="F495" s="6" t="s">
        <v>3091</v>
      </c>
      <c r="G495" s="79">
        <v>4197</v>
      </c>
      <c r="H495" s="75">
        <v>7.95</v>
      </c>
      <c r="I495" s="1" t="s">
        <v>616</v>
      </c>
      <c r="J495" s="1" t="s">
        <v>1667</v>
      </c>
      <c r="K495" s="1" t="s">
        <v>470</v>
      </c>
      <c r="L495" s="1" t="s">
        <v>472</v>
      </c>
      <c r="M495" s="1" t="s">
        <v>472</v>
      </c>
      <c r="N495" s="4">
        <v>2022</v>
      </c>
      <c r="O495" s="4"/>
      <c r="P495" s="2"/>
      <c r="Q495" t="str">
        <f>SUBSTITUTE(SUBSTITUTE(SUBSTITUTE(SUBSTITUTE(SUBSTITUTE(SUBSTITUTE(SUBSTITUTE(A495,")",),"(",),".",),",","_"),"&amp;","-"),"/","-")," ","_")</f>
        <v>Montgomery_County_-_Washington_DC_North</v>
      </c>
      <c r="S495" s="8" t="str">
        <f>+TRIM(Q495)&amp;"_"&amp;TRIM(B495)&amp;"_"&amp;TRIM(PROPER(D495))&amp;"_"&amp;TRIM(PROPER(C495))&amp;"_"&amp;TRIM(L495)&amp;"_"&amp;TRIM(N495)&amp;".jpg"</f>
        <v>Montgomery_County_-_Washington_DC_North_MD_Street_Map_GMJ_2022.jpg</v>
      </c>
      <c r="T495" s="1"/>
      <c r="U495" s="1" t="s">
        <v>301</v>
      </c>
      <c r="V495" s="8" t="str">
        <f>+TRIM(Q495)&amp;"_"&amp;TRIM(U495)&amp;"_"&amp;TRIM(PROPER(D495))&amp;"_"&amp;TRIM(PROPER(C495))&amp;"_"&amp;TRIM(L495)</f>
        <v>Montgomery_County_-_Washington_DC_North_Maryland_Street_Map_GMJ</v>
      </c>
      <c r="W495" s="8" t="str">
        <f>LOWER(SUBSTITUTE(SUBSTITUTE(SUBSTITUTE(SUBSTITUTE(TRIM(Q495)&amp;"_"&amp;TRIM(U495)&amp;"_"&amp;TRIM(PROPER(D495))&amp;"_"&amp;TRIM(PROPER(C495))&amp;"_"&amp;TRIM(L495)," ","-"),"_","-"),"--","-"),"--","-"))</f>
        <v>montgomery-county-washington-dc-north-maryland-street-map-gmj</v>
      </c>
    </row>
    <row r="496" spans="1:23" ht="12.75">
      <c r="A496" s="1" t="s">
        <v>102</v>
      </c>
      <c r="B496" s="1" t="s">
        <v>1512</v>
      </c>
      <c r="C496" s="1" t="s">
        <v>466</v>
      </c>
      <c r="D496" s="1" t="s">
        <v>467</v>
      </c>
      <c r="E496" s="1" t="s">
        <v>1635</v>
      </c>
      <c r="F496" s="6" t="s">
        <v>1636</v>
      </c>
      <c r="G496" s="79">
        <v>4858</v>
      </c>
      <c r="H496" s="75">
        <v>6.95</v>
      </c>
      <c r="I496" s="1" t="s">
        <v>468</v>
      </c>
      <c r="J496" s="1" t="s">
        <v>469</v>
      </c>
      <c r="K496" s="1" t="s">
        <v>470</v>
      </c>
      <c r="L496" s="1" t="s">
        <v>472</v>
      </c>
      <c r="M496" s="1" t="s">
        <v>472</v>
      </c>
      <c r="N496" s="4">
        <v>2015</v>
      </c>
      <c r="O496" s="4"/>
      <c r="P496" s="2"/>
      <c r="Q496" t="str">
        <f t="shared" si="44"/>
        <v>Ocean_City_-_Salisbury_-_South_East_Maryland</v>
      </c>
      <c r="S496" s="8" t="str">
        <f t="shared" si="45"/>
        <v>Ocean_City_-_Salisbury_-_South_East_Maryland_MD_Street_Map_GMJ_2015.jpg</v>
      </c>
      <c r="T496" s="1"/>
      <c r="U496" s="1" t="s">
        <v>301</v>
      </c>
      <c r="V496" s="8" t="str">
        <f t="shared" si="46"/>
        <v>Ocean_City_-_Salisbury_-_South_East_Maryland_Maryland_Street_Map_GMJ</v>
      </c>
      <c r="W496" s="8" t="str">
        <f t="shared" si="42"/>
        <v>ocean-city-salisbury-south-east-maryland-maryland-street-map-gmj</v>
      </c>
    </row>
    <row r="497" spans="1:23" ht="12.75">
      <c r="A497" s="1" t="s">
        <v>1824</v>
      </c>
      <c r="B497" s="1" t="s">
        <v>1512</v>
      </c>
      <c r="C497" s="1" t="s">
        <v>466</v>
      </c>
      <c r="D497" s="1" t="s">
        <v>467</v>
      </c>
      <c r="E497" s="1" t="s">
        <v>1825</v>
      </c>
      <c r="F497" s="6" t="s">
        <v>1826</v>
      </c>
      <c r="G497" s="79">
        <v>4196</v>
      </c>
      <c r="H497" s="75">
        <v>6.95</v>
      </c>
      <c r="I497" s="1" t="s">
        <v>616</v>
      </c>
      <c r="J497" s="1" t="s">
        <v>1667</v>
      </c>
      <c r="K497" s="1" t="s">
        <v>470</v>
      </c>
      <c r="L497" s="1" t="s">
        <v>472</v>
      </c>
      <c r="M497" s="1" t="s">
        <v>472</v>
      </c>
      <c r="N497" s="4">
        <v>2018</v>
      </c>
      <c r="O497" s="4"/>
      <c r="P497" s="2"/>
      <c r="Q497" t="str">
        <f>SUBSTITUTE(SUBSTITUTE(SUBSTITUTE(SUBSTITUTE(SUBSTITUTE(SUBSTITUTE(SUBSTITUTE(A497,")",),"(",),".",),",","_"),"&amp;","-"),"/","-")," ","_")</f>
        <v>Prince_Georges_County_-_Washington_DC_South_East</v>
      </c>
      <c r="S497" s="8" t="str">
        <f>+TRIM(Q497)&amp;"_"&amp;TRIM(B497)&amp;"_"&amp;TRIM(PROPER(D497))&amp;"_"&amp;TRIM(PROPER(C497))&amp;"_"&amp;TRIM(L497)&amp;"_"&amp;TRIM(N497)&amp;".jpg"</f>
        <v>Prince_Georges_County_-_Washington_DC_South_East_MD_Street_Map_GMJ_2018.jpg</v>
      </c>
      <c r="T497" s="1"/>
      <c r="U497" s="1" t="s">
        <v>301</v>
      </c>
      <c r="V497" s="8" t="str">
        <f>+TRIM(Q497)&amp;"_"&amp;TRIM(U497)&amp;"_"&amp;TRIM(PROPER(D497))&amp;"_"&amp;TRIM(PROPER(C497))&amp;"_"&amp;TRIM(L497)</f>
        <v>Prince_Georges_County_-_Washington_DC_South_East_Maryland_Street_Map_GMJ</v>
      </c>
      <c r="W497" s="8" t="str">
        <f>LOWER(SUBSTITUTE(SUBSTITUTE(SUBSTITUTE(SUBSTITUTE(TRIM(Q497)&amp;"_"&amp;TRIM(U497)&amp;"_"&amp;TRIM(PROPER(D497))&amp;"_"&amp;TRIM(PROPER(C497))&amp;"_"&amp;TRIM(L497)," ","-"),"_","-"),"--","-"),"--","-"))</f>
        <v>prince-georges-county-washington-dc-south-east-maryland-street-map-gmj</v>
      </c>
    </row>
    <row r="498" spans="1:23" s="89" customFormat="1" ht="12.75">
      <c r="A498" s="1" t="s">
        <v>3026</v>
      </c>
      <c r="B498" s="1" t="s">
        <v>1512</v>
      </c>
      <c r="C498" s="1" t="s">
        <v>466</v>
      </c>
      <c r="D498" s="1" t="s">
        <v>467</v>
      </c>
      <c r="E498" s="1" t="s">
        <v>3025</v>
      </c>
      <c r="F498" s="6" t="s">
        <v>3024</v>
      </c>
      <c r="G498" s="79">
        <v>4196</v>
      </c>
      <c r="H498" s="75">
        <v>7.95</v>
      </c>
      <c r="I498" s="1" t="s">
        <v>616</v>
      </c>
      <c r="J498" s="1" t="s">
        <v>469</v>
      </c>
      <c r="K498" s="1" t="s">
        <v>470</v>
      </c>
      <c r="L498" s="1" t="s">
        <v>472</v>
      </c>
      <c r="M498" s="1" t="s">
        <v>472</v>
      </c>
      <c r="N498" s="4">
        <v>2022</v>
      </c>
      <c r="O498" s="4"/>
      <c r="P498" s="2"/>
      <c r="Q498" s="89" t="str">
        <f>SUBSTITUTE(SUBSTITUTE(SUBSTITUTE(SUBSTITUTE(SUBSTITUTE(SUBSTITUTE(SUBSTITUTE(A498,")",),"(",),".",),",","_"),"&amp;","-"),"/","-")," ","_")</f>
        <v>Prince_Georges_County_-_Washington_DC_South_East_1</v>
      </c>
      <c r="S498" s="8" t="str">
        <f>+TRIM(Q498)&amp;"_"&amp;TRIM(B498)&amp;"_"&amp;TRIM(PROPER(D498))&amp;"_"&amp;TRIM(PROPER(C498))&amp;"_"&amp;TRIM(L498)&amp;"_"&amp;TRIM(N498)&amp;".jpg"</f>
        <v>Prince_Georges_County_-_Washington_DC_South_East_1_MD_Street_Map_GMJ_2022.jpg</v>
      </c>
      <c r="T498" s="1"/>
      <c r="U498" s="1" t="s">
        <v>301</v>
      </c>
      <c r="V498" s="8" t="str">
        <f>+TRIM(Q498)&amp;"_"&amp;TRIM(U498)&amp;"_"&amp;TRIM(PROPER(D498))&amp;"_"&amp;TRIM(PROPER(C498))&amp;"_"&amp;TRIM(L498)</f>
        <v>Prince_Georges_County_-_Washington_DC_South_East_1_Maryland_Street_Map_GMJ</v>
      </c>
      <c r="W498" s="8" t="str">
        <f>LOWER(SUBSTITUTE(SUBSTITUTE(SUBSTITUTE(SUBSTITUTE(TRIM(Q498)&amp;"_"&amp;TRIM(U498)&amp;"_"&amp;TRIM(PROPER(D498))&amp;"_"&amp;TRIM(PROPER(C498))&amp;"_"&amp;TRIM(L498)," ","-"),"_","-"),"--","-"),"--","-"))</f>
        <v>prince-georges-county-washington-dc-south-east-1-maryland-street-map-gmj</v>
      </c>
    </row>
    <row r="499" spans="1:23" s="77" customFormat="1" ht="12.75">
      <c r="A499" s="1" t="s">
        <v>589</v>
      </c>
      <c r="B499" s="1" t="s">
        <v>1512</v>
      </c>
      <c r="C499" s="1" t="s">
        <v>466</v>
      </c>
      <c r="D499" s="1" t="s">
        <v>467</v>
      </c>
      <c r="E499" s="1" t="s">
        <v>3000</v>
      </c>
      <c r="F499" s="6" t="s">
        <v>3001</v>
      </c>
      <c r="G499" s="79">
        <v>4548</v>
      </c>
      <c r="H499" s="75">
        <v>7.95</v>
      </c>
      <c r="I499" s="1" t="s">
        <v>616</v>
      </c>
      <c r="J499" s="1" t="s">
        <v>469</v>
      </c>
      <c r="K499" s="1" t="s">
        <v>470</v>
      </c>
      <c r="L499" s="1" t="s">
        <v>472</v>
      </c>
      <c r="M499" s="1" t="s">
        <v>472</v>
      </c>
      <c r="N499" s="4">
        <v>2022</v>
      </c>
      <c r="O499" s="4"/>
      <c r="P499" s="2"/>
      <c r="Q499" s="77" t="str">
        <f>SUBSTITUTE(SUBSTITUTE(SUBSTITUTE(SUBSTITUTE(SUBSTITUTE(SUBSTITUTE(SUBSTITUTE(A499,")",),"(",),".",),",","_"),"&amp;","-"),"/","-")," ","_")</f>
        <v>Washington_DC</v>
      </c>
      <c r="S499" s="8" t="str">
        <f>+TRIM(Q499)&amp;"_"&amp;TRIM(B499)&amp;"_"&amp;TRIM(PROPER(D499))&amp;"_"&amp;TRIM(PROPER(C499))&amp;"_"&amp;TRIM(L499)&amp;"_"&amp;TRIM(N499)&amp;".jpg"</f>
        <v>Washington_DC_MD_Street_Map_GMJ_2022.jpg</v>
      </c>
      <c r="T499" s="1"/>
      <c r="U499" s="1" t="s">
        <v>301</v>
      </c>
      <c r="V499" s="8" t="str">
        <f>+TRIM(Q499)&amp;"_"&amp;TRIM(U499)&amp;"_"&amp;TRIM(PROPER(D499))&amp;"_"&amp;TRIM(PROPER(C499))&amp;"_"&amp;TRIM(L499)</f>
        <v>Washington_DC_Maryland_Street_Map_GMJ</v>
      </c>
      <c r="W499" s="8" t="str">
        <f>LOWER(SUBSTITUTE(SUBSTITUTE(SUBSTITUTE(SUBSTITUTE(TRIM(Q499)&amp;"_"&amp;TRIM(U499)&amp;"_"&amp;TRIM(PROPER(D499))&amp;"_"&amp;TRIM(PROPER(C499))&amp;"_"&amp;TRIM(L499)," ","-"),"_","-"),"--","-"),"--","-"))</f>
        <v>washington-dc-maryland-street-map-gmj</v>
      </c>
    </row>
    <row r="500" spans="1:23" ht="12.75">
      <c r="A500" s="1" t="s">
        <v>589</v>
      </c>
      <c r="B500" s="1" t="s">
        <v>1512</v>
      </c>
      <c r="C500" s="1" t="s">
        <v>466</v>
      </c>
      <c r="D500" s="1" t="s">
        <v>467</v>
      </c>
      <c r="E500" s="1" t="s">
        <v>764</v>
      </c>
      <c r="F500" s="6" t="s">
        <v>765</v>
      </c>
      <c r="G500" s="79"/>
      <c r="H500" s="75">
        <v>6.99</v>
      </c>
      <c r="I500" s="1" t="s">
        <v>616</v>
      </c>
      <c r="J500" s="1" t="s">
        <v>469</v>
      </c>
      <c r="K500" s="1" t="s">
        <v>470</v>
      </c>
      <c r="L500" s="1" t="s">
        <v>397</v>
      </c>
      <c r="M500" s="1" t="s">
        <v>472</v>
      </c>
      <c r="N500" s="4">
        <v>2020</v>
      </c>
      <c r="O500" s="4"/>
      <c r="P500" s="2"/>
      <c r="Q500" t="str">
        <f t="shared" si="44"/>
        <v>Washington_DC</v>
      </c>
      <c r="S500" s="8" t="str">
        <f t="shared" si="45"/>
        <v>Washington_DC_MD_Street_Map_RM_2020.jpg</v>
      </c>
      <c r="T500" s="1"/>
      <c r="U500" s="1" t="s">
        <v>301</v>
      </c>
      <c r="V500" s="8" t="str">
        <f t="shared" si="46"/>
        <v>Washington_DC_Maryland_Street_Map_RM</v>
      </c>
      <c r="W500" s="8" t="str">
        <f t="shared" si="42"/>
        <v>washington-dc-maryland-street-map-rm</v>
      </c>
    </row>
    <row r="501" spans="1:23" ht="12.75">
      <c r="A501" s="1" t="s">
        <v>651</v>
      </c>
      <c r="B501" s="1" t="s">
        <v>1512</v>
      </c>
      <c r="C501" s="1" t="s">
        <v>466</v>
      </c>
      <c r="D501" s="1" t="s">
        <v>376</v>
      </c>
      <c r="E501" s="1" t="s">
        <v>766</v>
      </c>
      <c r="F501" s="6" t="s">
        <v>767</v>
      </c>
      <c r="G501" s="79"/>
      <c r="H501" s="75">
        <v>6.99</v>
      </c>
      <c r="I501" s="1" t="s">
        <v>954</v>
      </c>
      <c r="J501" s="1" t="s">
        <v>469</v>
      </c>
      <c r="K501" s="1" t="s">
        <v>470</v>
      </c>
      <c r="L501" s="1" t="s">
        <v>397</v>
      </c>
      <c r="M501" s="1" t="s">
        <v>472</v>
      </c>
      <c r="N501" s="4">
        <v>2018</v>
      </c>
      <c r="O501" s="4"/>
      <c r="P501" s="2"/>
      <c r="Q501" t="str">
        <f>SUBSTITUTE(SUBSTITUTE(SUBSTITUTE(SUBSTITUTE(SUBSTITUTE(SUBSTITUTE(SUBSTITUTE(A501,")",),"(",),".",),",","_"),"&amp;","-"),"/","-")," ","_")</f>
        <v>Washington_DC_-_Baltimore_</v>
      </c>
      <c r="S501" s="8" t="str">
        <f>+TRIM(Q501)&amp;"_"&amp;TRIM(B501)&amp;"_"&amp;TRIM(PROPER(D501))&amp;"_"&amp;TRIM(PROPER(C501))&amp;"_"&amp;TRIM(L501)&amp;"_"&amp;TRIM(N501)&amp;".jpg"</f>
        <v>Washington_DC_-_Baltimore__MD_Regional_Map_RM_2018.jpg</v>
      </c>
      <c r="T501" s="1"/>
      <c r="U501" s="1" t="s">
        <v>301</v>
      </c>
      <c r="V501" s="8" t="str">
        <f>+TRIM(Q501)&amp;"_"&amp;TRIM(U501)&amp;"_"&amp;TRIM(PROPER(D501))&amp;"_"&amp;TRIM(PROPER(C501))&amp;"_"&amp;TRIM(L501)</f>
        <v>Washington_DC_-_Baltimore__Maryland_Regional_Map_RM</v>
      </c>
      <c r="W501" s="8" t="str">
        <f>LOWER(SUBSTITUTE(SUBSTITUTE(SUBSTITUTE(SUBSTITUTE(TRIM(Q501)&amp;"_"&amp;TRIM(U501)&amp;"_"&amp;TRIM(PROPER(D501))&amp;"_"&amp;TRIM(PROPER(C501))&amp;"_"&amp;TRIM(L501)," ","-"),"_","-"),"--","-"),"--","-"))</f>
        <v>washington-dc-baltimore-maryland-regional-map-rm</v>
      </c>
    </row>
    <row r="502" spans="1:23" s="77" customFormat="1" ht="12.75">
      <c r="A502" s="1" t="s">
        <v>2973</v>
      </c>
      <c r="B502" s="1" t="s">
        <v>1512</v>
      </c>
      <c r="C502" s="1" t="s">
        <v>466</v>
      </c>
      <c r="D502" s="1" t="s">
        <v>376</v>
      </c>
      <c r="E502" s="1" t="s">
        <v>2974</v>
      </c>
      <c r="F502" s="6" t="s">
        <v>2975</v>
      </c>
      <c r="G502" s="79">
        <v>4535</v>
      </c>
      <c r="H502" s="75">
        <v>6.95</v>
      </c>
      <c r="I502" s="1" t="s">
        <v>954</v>
      </c>
      <c r="J502" s="1" t="s">
        <v>469</v>
      </c>
      <c r="K502" s="1" t="s">
        <v>470</v>
      </c>
      <c r="L502" s="1" t="s">
        <v>472</v>
      </c>
      <c r="M502" s="1" t="s">
        <v>472</v>
      </c>
      <c r="N502" s="4">
        <v>2022</v>
      </c>
      <c r="O502" s="4"/>
      <c r="P502" s="2"/>
      <c r="Q502" s="77" t="str">
        <f>SUBSTITUTE(SUBSTITUTE(SUBSTITUTE(SUBSTITUTE(SUBSTITUTE(SUBSTITUTE(SUBSTITUTE(A502,")",),"(",),".",),",","_"),"&amp;","-"),"/","-")," ","_")</f>
        <v>Washington_DC_-_Baltimore_-_Vicinity</v>
      </c>
      <c r="S502" s="8" t="str">
        <f>+TRIM(Q502)&amp;"_"&amp;TRIM(B502)&amp;"_"&amp;TRIM(PROPER(D502))&amp;"_"&amp;TRIM(PROPER(C502))&amp;"_"&amp;TRIM(L502)&amp;"_"&amp;TRIM(N502)&amp;".jpg"</f>
        <v>Washington_DC_-_Baltimore_-_Vicinity_MD_Regional_Map_GMJ_2022.jpg</v>
      </c>
      <c r="T502" s="1"/>
      <c r="U502" s="1" t="s">
        <v>301</v>
      </c>
      <c r="V502" s="8" t="str">
        <f>+TRIM(Q502)&amp;"_"&amp;TRIM(U502)&amp;"_"&amp;TRIM(PROPER(D502))&amp;"_"&amp;TRIM(PROPER(C502))&amp;"_"&amp;TRIM(L502)</f>
        <v>Washington_DC_-_Baltimore_-_Vicinity_Maryland_Regional_Map_GMJ</v>
      </c>
      <c r="W502" s="8" t="str">
        <f>LOWER(SUBSTITUTE(SUBSTITUTE(SUBSTITUTE(SUBSTITUTE(TRIM(Q502)&amp;"_"&amp;TRIM(U502)&amp;"_"&amp;TRIM(PROPER(D502))&amp;"_"&amp;TRIM(PROPER(C502))&amp;"_"&amp;TRIM(L502)," ","-"),"_","-"),"--","-"),"--","-"))</f>
        <v>washington-dc-baltimore-vicinity-maryland-regional-map-gmj</v>
      </c>
    </row>
    <row r="503" spans="1:23" ht="12.75">
      <c r="A503" s="1" t="s">
        <v>2197</v>
      </c>
      <c r="B503" s="1" t="s">
        <v>3174</v>
      </c>
      <c r="C503" s="1" t="s">
        <v>466</v>
      </c>
      <c r="D503" s="1" t="s">
        <v>376</v>
      </c>
      <c r="E503" s="1" t="s">
        <v>2976</v>
      </c>
      <c r="F503" s="6" t="s">
        <v>2977</v>
      </c>
      <c r="G503" s="79">
        <v>4534</v>
      </c>
      <c r="H503" s="75">
        <v>6.95</v>
      </c>
      <c r="I503" s="1" t="s">
        <v>957</v>
      </c>
      <c r="J503" s="1" t="s">
        <v>469</v>
      </c>
      <c r="K503" s="1" t="s">
        <v>470</v>
      </c>
      <c r="L503" s="1" t="s">
        <v>472</v>
      </c>
      <c r="M503" s="1" t="s">
        <v>472</v>
      </c>
      <c r="N503" s="4">
        <v>2022</v>
      </c>
      <c r="O503" s="4"/>
      <c r="P503" s="2"/>
      <c r="Q503" t="str">
        <f t="shared" si="44"/>
        <v>National_Capital_Area_-_400_mile_area</v>
      </c>
      <c r="S503" s="8" t="str">
        <f t="shared" si="45"/>
        <v>National_Capital_Area_-_400_mile_area_MD-VA-DE_Regional_Map_GMJ_2022.jpg</v>
      </c>
      <c r="T503" s="1"/>
      <c r="U503" s="1" t="s">
        <v>301</v>
      </c>
      <c r="V503" s="8" t="str">
        <f t="shared" si="46"/>
        <v>National_Capital_Area_-_400_mile_area_Maryland_Regional_Map_GMJ</v>
      </c>
      <c r="W503" s="8" t="str">
        <f t="shared" si="42"/>
        <v>national-capital-area-400-mile-area-maryland-regional-map-gmj</v>
      </c>
    </row>
    <row r="504" spans="1:23" ht="12.75">
      <c r="A504" s="1" t="s">
        <v>2063</v>
      </c>
      <c r="B504" s="1" t="s">
        <v>3179</v>
      </c>
      <c r="C504" s="1" t="s">
        <v>466</v>
      </c>
      <c r="D504" s="1" t="s">
        <v>481</v>
      </c>
      <c r="E504" s="1" t="s">
        <v>3047</v>
      </c>
      <c r="F504" s="6" t="s">
        <v>2928</v>
      </c>
      <c r="G504" s="79">
        <v>5018</v>
      </c>
      <c r="H504" s="75">
        <v>5.95</v>
      </c>
      <c r="I504" s="1" t="s">
        <v>2090</v>
      </c>
      <c r="J504" s="1" t="s">
        <v>2080</v>
      </c>
      <c r="K504" s="1" t="s">
        <v>470</v>
      </c>
      <c r="L504" s="1" t="s">
        <v>1589</v>
      </c>
      <c r="M504" s="1" t="s">
        <v>1589</v>
      </c>
      <c r="N504" s="4">
        <v>2022</v>
      </c>
      <c r="O504" s="4"/>
      <c r="P504" s="2"/>
      <c r="Q504" t="str">
        <f>SUBSTITUTE(SUBSTITUTE(SUBSTITUTE(SUBSTITUTE(SUBSTITUTE(SUBSTITUTE(SUBSTITUTE(A504,")",),"(",),".",),",","_"),"&amp;","-"),"/","-")," ","_")</f>
        <v>Maine</v>
      </c>
      <c r="S504" s="8" t="str">
        <f>+TRIM(Q504)&amp;"_"&amp;TRIM(B504)&amp;"_"&amp;TRIM(PROPER(D504))&amp;"_"&amp;TRIM(PROPER(C504))&amp;"_"&amp;TRIM(L504)&amp;"_"&amp;TRIM(N504)&amp;".jpg"</f>
        <v>Maine_USA_State_Map_FS_2022.jpg</v>
      </c>
      <c r="T504" s="1"/>
      <c r="U504" s="1" t="s">
        <v>302</v>
      </c>
      <c r="V504" s="8" t="str">
        <f>+TRIM(Q504)&amp;"_"&amp;TRIM(U504)&amp;"_"&amp;TRIM(PROPER(D504))&amp;"_"&amp;TRIM(PROPER(C504))&amp;"_"&amp;TRIM(L504)</f>
        <v>Maine_Maine_State_Map_FS</v>
      </c>
      <c r="W504" s="8" t="str">
        <f>LOWER(SUBSTITUTE(SUBSTITUTE(SUBSTITUTE(SUBSTITUTE(TRIM(Q504)&amp;"_"&amp;TRIM(U504)&amp;"_"&amp;TRIM(PROPER(D504))&amp;"_"&amp;TRIM(PROPER(C504))&amp;"_"&amp;TRIM(L504)," ","-"),"_","-"),"--","-"),"--","-"))</f>
        <v>maine-maine-state-map-fs</v>
      </c>
    </row>
    <row r="505" spans="1:23" ht="12.75">
      <c r="A505" s="1" t="s">
        <v>2065</v>
      </c>
      <c r="B505" s="1" t="s">
        <v>3179</v>
      </c>
      <c r="C505" s="1" t="s">
        <v>466</v>
      </c>
      <c r="D505" s="1" t="s">
        <v>481</v>
      </c>
      <c r="E505" s="1" t="s">
        <v>2066</v>
      </c>
      <c r="F505" s="6" t="s">
        <v>2064</v>
      </c>
      <c r="G505" s="79">
        <v>5019</v>
      </c>
      <c r="H505" s="75">
        <v>4.95</v>
      </c>
      <c r="I505" s="1" t="s">
        <v>1784</v>
      </c>
      <c r="J505" s="1" t="s">
        <v>2081</v>
      </c>
      <c r="K505" s="1" t="s">
        <v>470</v>
      </c>
      <c r="L505" s="1" t="s">
        <v>1589</v>
      </c>
      <c r="M505" s="1" t="s">
        <v>1589</v>
      </c>
      <c r="N505" s="4">
        <v>2014</v>
      </c>
      <c r="O505" s="4"/>
      <c r="P505" s="2"/>
      <c r="Q505" t="str">
        <f>SUBSTITUTE(SUBSTITUTE(SUBSTITUTE(SUBSTITUTE(SUBSTITUTE(SUBSTITUTE(SUBSTITUTE(A505,")",),"(",),".",),",","_"),"&amp;","-"),"/","-")," ","_")</f>
        <v>Maine_-_New_Hampshire_-_Vermont</v>
      </c>
      <c r="S505" s="8" t="str">
        <f>+TRIM(Q505)&amp;"_"&amp;TRIM(B505)&amp;"_"&amp;TRIM(PROPER(D505))&amp;"_"&amp;TRIM(PROPER(C505))&amp;"_"&amp;TRIM(L505)&amp;"_"&amp;TRIM(N505)&amp;".jpg"</f>
        <v>Maine_-_New_Hampshire_-_Vermont_USA_State_Map_FS_2014.jpg</v>
      </c>
      <c r="T505" s="1"/>
      <c r="U505" s="1" t="s">
        <v>302</v>
      </c>
      <c r="V505" s="8" t="str">
        <f>+TRIM(Q505)&amp;"_"&amp;TRIM(U505)&amp;"_"&amp;TRIM(PROPER(D505))&amp;"_"&amp;TRIM(PROPER(C505))&amp;"_"&amp;TRIM(L505)</f>
        <v>Maine_-_New_Hampshire_-_Vermont_Maine_State_Map_FS</v>
      </c>
      <c r="W505" s="8" t="str">
        <f>LOWER(SUBSTITUTE(SUBSTITUTE(SUBSTITUTE(SUBSTITUTE(TRIM(Q505)&amp;"_"&amp;TRIM(U505)&amp;"_"&amp;TRIM(PROPER(D505))&amp;"_"&amp;TRIM(PROPER(C505))&amp;"_"&amp;TRIM(L505)," ","-"),"_","-"),"--","-"),"--","-"))</f>
        <v>maine-new-hampshire-vermont-maine-state-map-fs</v>
      </c>
    </row>
    <row r="506" spans="1:23" ht="12.75">
      <c r="A506" s="1" t="s">
        <v>892</v>
      </c>
      <c r="B506" s="1" t="s">
        <v>1515</v>
      </c>
      <c r="C506" s="1" t="s">
        <v>466</v>
      </c>
      <c r="D506" s="1" t="s">
        <v>467</v>
      </c>
      <c r="E506" s="1" t="s">
        <v>1319</v>
      </c>
      <c r="F506" s="6" t="s">
        <v>1324</v>
      </c>
      <c r="G506" s="79">
        <v>4276</v>
      </c>
      <c r="H506" s="75">
        <v>6.95</v>
      </c>
      <c r="I506" s="1" t="s">
        <v>468</v>
      </c>
      <c r="J506" s="1" t="s">
        <v>469</v>
      </c>
      <c r="K506" s="1" t="s">
        <v>470</v>
      </c>
      <c r="L506" s="1" t="s">
        <v>472</v>
      </c>
      <c r="M506" s="1" t="s">
        <v>472</v>
      </c>
      <c r="N506" s="4">
        <v>2016</v>
      </c>
      <c r="O506" s="4"/>
      <c r="P506" s="2"/>
      <c r="Q506" t="str">
        <f t="shared" si="44"/>
        <v>Augusta_-_Lewiston_-_Auburn_-_Waterville</v>
      </c>
      <c r="S506" s="8" t="str">
        <f t="shared" si="45"/>
        <v>Augusta_-_Lewiston_-_Auburn_-_Waterville_ME_Street_Map_GMJ_2016.jpg</v>
      </c>
      <c r="T506" s="1"/>
      <c r="U506" s="1" t="s">
        <v>302</v>
      </c>
      <c r="V506" s="8" t="str">
        <f t="shared" si="46"/>
        <v>Augusta_-_Lewiston_-_Auburn_-_Waterville_Maine_Street_Map_GMJ</v>
      </c>
      <c r="W506" s="8" t="str">
        <f t="shared" si="42"/>
        <v>augusta-lewiston-auburn-waterville-maine-street-map-gmj</v>
      </c>
    </row>
    <row r="507" spans="1:23" ht="12.75">
      <c r="A507" s="1" t="s">
        <v>918</v>
      </c>
      <c r="B507" s="1" t="s">
        <v>1515</v>
      </c>
      <c r="C507" s="1" t="s">
        <v>466</v>
      </c>
      <c r="D507" s="1" t="s">
        <v>467</v>
      </c>
      <c r="E507" s="1" t="s">
        <v>654</v>
      </c>
      <c r="F507" s="6" t="s">
        <v>76</v>
      </c>
      <c r="G507" s="79">
        <v>4861</v>
      </c>
      <c r="H507" s="75">
        <v>5.95</v>
      </c>
      <c r="I507" s="1" t="s">
        <v>468</v>
      </c>
      <c r="J507" s="1" t="s">
        <v>469</v>
      </c>
      <c r="K507" s="1" t="s">
        <v>470</v>
      </c>
      <c r="L507" s="1" t="s">
        <v>472</v>
      </c>
      <c r="M507" s="1" t="s">
        <v>472</v>
      </c>
      <c r="N507" s="4">
        <v>2015</v>
      </c>
      <c r="O507" s="4"/>
      <c r="P507" s="25"/>
      <c r="Q507" t="str">
        <f t="shared" si="44"/>
        <v>Bangor_-_Bar_Harbor_-_Acadia_NP</v>
      </c>
      <c r="S507" s="8" t="str">
        <f t="shared" si="45"/>
        <v>Bangor_-_Bar_Harbor_-_Acadia_NP_ME_Street_Map_GMJ_2015.jpg</v>
      </c>
      <c r="T507" s="1"/>
      <c r="U507" s="1" t="s">
        <v>302</v>
      </c>
      <c r="V507" s="8" t="str">
        <f t="shared" si="46"/>
        <v>Bangor_-_Bar_Harbor_-_Acadia_NP_Maine_Street_Map_GMJ</v>
      </c>
      <c r="W507" s="8" t="str">
        <f t="shared" si="42"/>
        <v>bangor-bar-harbor-acadia-np-maine-street-map-gmj</v>
      </c>
    </row>
    <row r="508" spans="1:23" s="5" customFormat="1" ht="12.75">
      <c r="A508" s="1" t="s">
        <v>443</v>
      </c>
      <c r="B508" s="1" t="s">
        <v>1515</v>
      </c>
      <c r="C508" s="1" t="s">
        <v>466</v>
      </c>
      <c r="D508" s="1" t="s">
        <v>467</v>
      </c>
      <c r="E508" s="1" t="s">
        <v>1318</v>
      </c>
      <c r="F508" s="6" t="s">
        <v>2210</v>
      </c>
      <c r="G508" s="79">
        <v>4129</v>
      </c>
      <c r="H508" s="75">
        <v>6.95</v>
      </c>
      <c r="I508" s="1" t="s">
        <v>616</v>
      </c>
      <c r="J508" s="1" t="s">
        <v>469</v>
      </c>
      <c r="K508" s="1" t="s">
        <v>470</v>
      </c>
      <c r="L508" s="1" t="s">
        <v>472</v>
      </c>
      <c r="M508" s="1" t="s">
        <v>472</v>
      </c>
      <c r="N508" s="4">
        <v>2016</v>
      </c>
      <c r="O508" s="4"/>
      <c r="P508" s="2"/>
      <c r="Q508" t="str">
        <f t="shared" si="44"/>
        <v>Maine_South_Coast_Beaches_-Biddeford_-Saco_-_York_-Kennebunkport</v>
      </c>
      <c r="R508"/>
      <c r="S508" s="8" t="str">
        <f t="shared" si="45"/>
        <v>Maine_South_Coast_Beaches_-Biddeford_-Saco_-_York_-Kennebunkport_ME_Street_Map_GMJ_2016.jpg</v>
      </c>
      <c r="T508" s="1"/>
      <c r="U508" s="1" t="s">
        <v>302</v>
      </c>
      <c r="V508" s="8" t="str">
        <f>+TRIM(Q508)&amp;"_"&amp;TRIM(U508)&amp;"_"&amp;TRIM(PROPER(D508))&amp;"_"&amp;TRIM(PROPER(C508))&amp;"_"&amp;TRIM(L508)</f>
        <v>Maine_South_Coast_Beaches_-Biddeford_-Saco_-_York_-Kennebunkport_Maine_Street_Map_GMJ</v>
      </c>
      <c r="W508" s="8" t="str">
        <f>LOWER(SUBSTITUTE(SUBSTITUTE(SUBSTITUTE(SUBSTITUTE(TRIM(Q508)&amp;"_"&amp;TRIM(U508)&amp;"_"&amp;TRIM(PROPER(D508))&amp;"_"&amp;TRIM(PROPER(C508))&amp;"_"&amp;TRIM(L508)," ","-"),"_","-"),"--","-"),"--","-"))</f>
        <v>maine-south-coast-beaches-biddeford-saco-york-kennebunkport-maine-street-map-gmj</v>
      </c>
    </row>
    <row r="509" spans="1:23" s="5" customFormat="1" ht="12.75">
      <c r="A509" s="1" t="s">
        <v>1431</v>
      </c>
      <c r="B509" s="1" t="s">
        <v>1515</v>
      </c>
      <c r="C509" s="1" t="s">
        <v>466</v>
      </c>
      <c r="D509" s="1" t="s">
        <v>467</v>
      </c>
      <c r="E509" s="1" t="s">
        <v>3240</v>
      </c>
      <c r="F509" s="6" t="s">
        <v>3241</v>
      </c>
      <c r="G509" s="79">
        <v>4883</v>
      </c>
      <c r="H509" s="75">
        <v>7.95</v>
      </c>
      <c r="I509" s="1" t="s">
        <v>468</v>
      </c>
      <c r="J509" s="1" t="s">
        <v>469</v>
      </c>
      <c r="K509" s="1" t="s">
        <v>470</v>
      </c>
      <c r="L509" s="1" t="s">
        <v>472</v>
      </c>
      <c r="M509" s="1" t="s">
        <v>472</v>
      </c>
      <c r="N509" s="4">
        <v>2022</v>
      </c>
      <c r="O509" s="4"/>
      <c r="P509" s="28"/>
      <c r="Q509" t="str">
        <f t="shared" si="44"/>
        <v>Portland</v>
      </c>
      <c r="R509"/>
      <c r="S509" s="8" t="str">
        <f t="shared" si="45"/>
        <v>Portland_ME_Street_Map_GMJ_2022.jpg</v>
      </c>
      <c r="T509" s="1"/>
      <c r="U509" s="1" t="s">
        <v>302</v>
      </c>
      <c r="V509" s="8" t="str">
        <f aca="true" t="shared" si="47" ref="V509:V588">+TRIM(Q509)&amp;"_"&amp;TRIM(U509)&amp;"_"&amp;TRIM(PROPER(D509))&amp;"_"&amp;TRIM(PROPER(C509))&amp;"_"&amp;TRIM(L509)</f>
        <v>Portland_Maine_Street_Map_GMJ</v>
      </c>
      <c r="W509" s="8" t="str">
        <f aca="true" t="shared" si="48" ref="W509:W588">LOWER(SUBSTITUTE(SUBSTITUTE(SUBSTITUTE(SUBSTITUTE(TRIM(Q509)&amp;"_"&amp;TRIM(U509)&amp;"_"&amp;TRIM(PROPER(D509))&amp;"_"&amp;TRIM(PROPER(C509))&amp;"_"&amp;TRIM(L509)," ","-"),"_","-"),"--","-"),"--","-"))</f>
        <v>portland-maine-street-map-gmj</v>
      </c>
    </row>
    <row r="510" spans="1:23" s="5" customFormat="1" ht="12.75">
      <c r="A510" s="1" t="s">
        <v>813</v>
      </c>
      <c r="B510" s="1" t="s">
        <v>814</v>
      </c>
      <c r="C510" s="1" t="s">
        <v>420</v>
      </c>
      <c r="D510" s="1" t="s">
        <v>819</v>
      </c>
      <c r="E510" s="1" t="s">
        <v>815</v>
      </c>
      <c r="F510" s="6" t="s">
        <v>816</v>
      </c>
      <c r="G510" s="79"/>
      <c r="H510" s="75">
        <v>5.95</v>
      </c>
      <c r="I510" s="1" t="s">
        <v>1166</v>
      </c>
      <c r="J510" s="1" t="s">
        <v>817</v>
      </c>
      <c r="K510" s="1" t="s">
        <v>818</v>
      </c>
      <c r="L510" s="1" t="s">
        <v>479</v>
      </c>
      <c r="M510" s="1" t="s">
        <v>479</v>
      </c>
      <c r="N510" s="4">
        <v>2007</v>
      </c>
      <c r="O510" s="4"/>
      <c r="P510" s="24"/>
      <c r="Q510" t="str">
        <f t="shared" si="44"/>
        <v>Tijuana_-_Northern_Baja</v>
      </c>
      <c r="R510"/>
      <c r="S510" s="8" t="str">
        <f t="shared" si="45"/>
        <v>Tijuana_-_Northern_Baja_Mexico_Visitormap_Quick_GG_2007.jpg</v>
      </c>
      <c r="T510" s="1"/>
      <c r="U510" s="1" t="s">
        <v>814</v>
      </c>
      <c r="V510" s="8" t="str">
        <f t="shared" si="47"/>
        <v>Tijuana_-_Northern_Baja_Mexico_Visitormap_Quick_GG</v>
      </c>
      <c r="W510" s="8" t="str">
        <f t="shared" si="48"/>
        <v>tijuana-northern-baja-mexico-visitormap-quick-gg</v>
      </c>
    </row>
    <row r="511" spans="1:23" s="5" customFormat="1" ht="12.75">
      <c r="A511" s="1" t="s">
        <v>1518</v>
      </c>
      <c r="B511" s="1" t="s">
        <v>923</v>
      </c>
      <c r="C511" s="1" t="s">
        <v>466</v>
      </c>
      <c r="D511" s="1" t="s">
        <v>467</v>
      </c>
      <c r="E511" s="1" t="s">
        <v>1114</v>
      </c>
      <c r="F511" s="6" t="s">
        <v>2918</v>
      </c>
      <c r="G511" s="79">
        <v>4795</v>
      </c>
      <c r="H511" s="75">
        <v>6.95</v>
      </c>
      <c r="I511" s="1" t="s">
        <v>616</v>
      </c>
      <c r="J511" s="1" t="s">
        <v>469</v>
      </c>
      <c r="K511" s="1" t="s">
        <v>470</v>
      </c>
      <c r="L511" s="1" t="s">
        <v>472</v>
      </c>
      <c r="M511" s="1" t="s">
        <v>472</v>
      </c>
      <c r="N511" s="4">
        <v>2020</v>
      </c>
      <c r="O511" s="4"/>
      <c r="P511" s="2"/>
      <c r="Q511" t="str">
        <f t="shared" si="44"/>
        <v>Ann_Arbor_-_Ypsilanti_-_Plymouth_-_Canton_Twp</v>
      </c>
      <c r="R511"/>
      <c r="S511" s="8" t="str">
        <f t="shared" si="45"/>
        <v>Ann_Arbor_-_Ypsilanti_-_Plymouth_-_Canton_Twp_MI_Street_Map_GMJ_2020.jpg</v>
      </c>
      <c r="T511" s="1"/>
      <c r="U511" s="1" t="s">
        <v>303</v>
      </c>
      <c r="V511" s="8" t="str">
        <f t="shared" si="47"/>
        <v>Ann_Arbor_-_Ypsilanti_-_Plymouth_-_Canton_Twp_Michigan_Street_Map_GMJ</v>
      </c>
      <c r="W511" s="8" t="str">
        <f t="shared" si="48"/>
        <v>ann-arbor-ypsilanti-plymouth-canton-twp-michigan-street-map-gmj</v>
      </c>
    </row>
    <row r="512" spans="1:23" s="5" customFormat="1" ht="12.75">
      <c r="A512" s="1" t="s">
        <v>1226</v>
      </c>
      <c r="B512" s="1" t="s">
        <v>923</v>
      </c>
      <c r="C512" s="1" t="s">
        <v>466</v>
      </c>
      <c r="D512" s="1" t="s">
        <v>467</v>
      </c>
      <c r="E512" s="1" t="s">
        <v>1887</v>
      </c>
      <c r="F512" s="6" t="s">
        <v>1888</v>
      </c>
      <c r="G512" s="79">
        <v>4744</v>
      </c>
      <c r="H512" s="75">
        <v>6.95</v>
      </c>
      <c r="I512" s="1" t="s">
        <v>1227</v>
      </c>
      <c r="J512" s="1" t="s">
        <v>469</v>
      </c>
      <c r="K512" s="1" t="s">
        <v>470</v>
      </c>
      <c r="L512" s="1" t="s">
        <v>472</v>
      </c>
      <c r="M512" s="1" t="s">
        <v>472</v>
      </c>
      <c r="N512" s="4">
        <v>2018</v>
      </c>
      <c r="O512" s="4"/>
      <c r="P512" s="2"/>
      <c r="Q512" t="str">
        <f t="shared" si="44"/>
        <v>Battle_Creek_-_Jackson</v>
      </c>
      <c r="R512"/>
      <c r="S512" s="8" t="str">
        <f t="shared" si="45"/>
        <v>Battle_Creek_-_Jackson_MI_Street_Map_GMJ_2018.jpg</v>
      </c>
      <c r="T512" s="1"/>
      <c r="U512" s="1" t="s">
        <v>303</v>
      </c>
      <c r="V512" s="8" t="str">
        <f t="shared" si="47"/>
        <v>Battle_Creek_-_Jackson_Michigan_Street_Map_GMJ</v>
      </c>
      <c r="W512" s="8" t="str">
        <f t="shared" si="48"/>
        <v>battle-creek-jackson-michigan-street-map-gmj</v>
      </c>
    </row>
    <row r="513" spans="1:23" s="5" customFormat="1" ht="12.75">
      <c r="A513" s="1" t="s">
        <v>3169</v>
      </c>
      <c r="B513" s="1" t="s">
        <v>3179</v>
      </c>
      <c r="C513" s="1" t="s">
        <v>466</v>
      </c>
      <c r="D513" s="1" t="s">
        <v>481</v>
      </c>
      <c r="E513" s="1" t="s">
        <v>3187</v>
      </c>
      <c r="F513" s="6" t="s">
        <v>3188</v>
      </c>
      <c r="G513" s="79">
        <v>4560</v>
      </c>
      <c r="H513" s="75">
        <v>6.95</v>
      </c>
      <c r="I513" s="1" t="s">
        <v>243</v>
      </c>
      <c r="J513" s="1" t="s">
        <v>469</v>
      </c>
      <c r="K513" s="1" t="s">
        <v>470</v>
      </c>
      <c r="L513" s="1" t="s">
        <v>472</v>
      </c>
      <c r="M513" s="1" t="s">
        <v>472</v>
      </c>
      <c r="N513" s="4">
        <v>2023</v>
      </c>
      <c r="O513" s="4"/>
      <c r="P513" s="25"/>
      <c r="Q513" s="89" t="str">
        <f>SUBSTITUTE(SUBSTITUTE(SUBSTITUTE(SUBSTITUTE(SUBSTITUTE(SUBSTITUTE(SUBSTITUTE(A513,")",),"(",),".",),",","_"),"&amp;","-"),"/","-")," ","_")</f>
        <v>Michigan</v>
      </c>
      <c r="R513" s="89"/>
      <c r="S513" s="8" t="str">
        <f>+TRIM(Q513)&amp;"_"&amp;TRIM(B513)&amp;"_"&amp;TRIM(PROPER(D513))&amp;"_"&amp;TRIM(PROPER(C513))&amp;"_"&amp;TRIM(L513)&amp;"_"&amp;TRIM(N513)&amp;".jpg"</f>
        <v>Michigan_USA_State_Map_GMJ_2023.jpg</v>
      </c>
      <c r="T513" s="1"/>
      <c r="U513" s="1" t="s">
        <v>3179</v>
      </c>
      <c r="V513" s="8" t="str">
        <f>+TRIM(Q513)&amp;"_"&amp;TRIM(U513)&amp;"_"&amp;TRIM(PROPER(D513))&amp;"_"&amp;TRIM(PROPER(C513))&amp;"_"&amp;TRIM(L513)</f>
        <v>Michigan_USA_State_Map_GMJ</v>
      </c>
      <c r="W513" s="8" t="str">
        <f>LOWER(SUBSTITUTE(SUBSTITUTE(SUBSTITUTE(SUBSTITUTE(TRIM(Q513)&amp;"_"&amp;TRIM(U513)&amp;"_"&amp;TRIM(PROPER(D513))&amp;"_"&amp;TRIM(PROPER(C513))&amp;"_"&amp;TRIM(L513)," ","-"),"_","-"),"--","-"),"--","-"))</f>
        <v>michigan-usa-state-map-gmj</v>
      </c>
    </row>
    <row r="514" spans="1:23" s="5" customFormat="1" ht="12.75">
      <c r="A514" s="1" t="s">
        <v>1517</v>
      </c>
      <c r="B514" s="1" t="s">
        <v>923</v>
      </c>
      <c r="C514" s="1" t="s">
        <v>466</v>
      </c>
      <c r="D514" s="1" t="s">
        <v>467</v>
      </c>
      <c r="E514" s="1" t="s">
        <v>175</v>
      </c>
      <c r="F514" s="6" t="s">
        <v>176</v>
      </c>
      <c r="G514" s="79"/>
      <c r="H514" s="75">
        <v>6.99</v>
      </c>
      <c r="I514" s="1" t="s">
        <v>1025</v>
      </c>
      <c r="J514" s="1" t="s">
        <v>469</v>
      </c>
      <c r="K514" s="1" t="s">
        <v>470</v>
      </c>
      <c r="L514" s="1" t="s">
        <v>397</v>
      </c>
      <c r="M514" s="1" t="s">
        <v>472</v>
      </c>
      <c r="N514" s="4">
        <v>2019</v>
      </c>
      <c r="O514" s="4"/>
      <c r="P514" s="24"/>
      <c r="Q514" t="str">
        <f t="shared" si="44"/>
        <v>Detroit</v>
      </c>
      <c r="R514"/>
      <c r="S514" s="8" t="str">
        <f t="shared" si="45"/>
        <v>Detroit_MI_Street_Map_RM_2019.jpg</v>
      </c>
      <c r="T514" s="1"/>
      <c r="U514" s="1" t="s">
        <v>303</v>
      </c>
      <c r="V514" s="8" t="str">
        <f t="shared" si="47"/>
        <v>Detroit_Michigan_Street_Map_RM</v>
      </c>
      <c r="W514" s="8" t="str">
        <f t="shared" si="48"/>
        <v>detroit-michigan-street-map-rm</v>
      </c>
    </row>
    <row r="515" spans="1:23" s="5" customFormat="1" ht="12.75">
      <c r="A515" s="1" t="s">
        <v>1517</v>
      </c>
      <c r="B515" s="1" t="s">
        <v>923</v>
      </c>
      <c r="C515" s="1" t="s">
        <v>466</v>
      </c>
      <c r="D515" s="1" t="s">
        <v>467</v>
      </c>
      <c r="E515" s="1" t="s">
        <v>2794</v>
      </c>
      <c r="F515" s="6" t="s">
        <v>2795</v>
      </c>
      <c r="G515" s="83">
        <v>4854</v>
      </c>
      <c r="H515" s="72">
        <v>6.95</v>
      </c>
      <c r="I515" s="1" t="s">
        <v>1025</v>
      </c>
      <c r="J515" s="1" t="s">
        <v>469</v>
      </c>
      <c r="K515" s="1" t="s">
        <v>470</v>
      </c>
      <c r="L515" s="1" t="s">
        <v>472</v>
      </c>
      <c r="M515" s="1" t="s">
        <v>472</v>
      </c>
      <c r="N515" s="4">
        <v>2021</v>
      </c>
      <c r="O515" s="4"/>
      <c r="P515" s="28"/>
      <c r="Q515" t="str">
        <f t="shared" si="44"/>
        <v>Detroit</v>
      </c>
      <c r="R515"/>
      <c r="S515" s="8" t="str">
        <f t="shared" si="45"/>
        <v>Detroit_MI_Street_Map_GMJ_2021.jpg</v>
      </c>
      <c r="T515" s="1"/>
      <c r="U515" s="1" t="s">
        <v>303</v>
      </c>
      <c r="V515" s="8" t="str">
        <f t="shared" si="47"/>
        <v>Detroit_Michigan_Street_Map_GMJ</v>
      </c>
      <c r="W515" s="8" t="str">
        <f t="shared" si="48"/>
        <v>detroit-michigan-street-map-gmj</v>
      </c>
    </row>
    <row r="516" spans="1:23" s="5" customFormat="1" ht="12.75">
      <c r="A516" s="1" t="s">
        <v>534</v>
      </c>
      <c r="B516" s="1" t="s">
        <v>923</v>
      </c>
      <c r="C516" s="1" t="s">
        <v>466</v>
      </c>
      <c r="D516" s="1" t="s">
        <v>376</v>
      </c>
      <c r="E516" s="1" t="s">
        <v>2394</v>
      </c>
      <c r="F516" s="6" t="s">
        <v>2395</v>
      </c>
      <c r="G516" s="79">
        <v>4485</v>
      </c>
      <c r="H516" s="75">
        <v>6.95</v>
      </c>
      <c r="I516" s="1" t="s">
        <v>955</v>
      </c>
      <c r="J516" s="1" t="s">
        <v>469</v>
      </c>
      <c r="K516" s="1" t="s">
        <v>470</v>
      </c>
      <c r="L516" s="1" t="s">
        <v>472</v>
      </c>
      <c r="M516" s="1" t="s">
        <v>472</v>
      </c>
      <c r="N516" s="4">
        <v>2021</v>
      </c>
      <c r="O516" s="4"/>
      <c r="P516" s="2"/>
      <c r="Q516" t="str">
        <f>SUBSTITUTE(SUBSTITUTE(SUBSTITUTE(SUBSTITUTE(SUBSTITUTE(SUBSTITUTE(SUBSTITUTE(A516,")",),"(",),".",),",","_"),"&amp;","-"),"/","-")," ","_")</f>
        <v>Detroit_-_Southeast_Michigan</v>
      </c>
      <c r="R516"/>
      <c r="S516" s="8" t="str">
        <f>+TRIM(Q516)&amp;"_"&amp;TRIM(B516)&amp;"_"&amp;TRIM(PROPER(D516))&amp;"_"&amp;TRIM(PROPER(C516))&amp;"_"&amp;TRIM(L516)&amp;"_"&amp;TRIM(N516)&amp;".jpg"</f>
        <v>Detroit_-_Southeast_Michigan_MI_Regional_Map_GMJ_2021.jpg</v>
      </c>
      <c r="T516" s="1"/>
      <c r="U516" s="1" t="s">
        <v>303</v>
      </c>
      <c r="V516" s="8" t="str">
        <f>+TRIM(Q516)&amp;"_"&amp;TRIM(U516)&amp;"_"&amp;TRIM(PROPER(D516))&amp;"_"&amp;TRIM(PROPER(C516))&amp;"_"&amp;TRIM(L516)</f>
        <v>Detroit_-_Southeast_Michigan_Michigan_Regional_Map_GMJ</v>
      </c>
      <c r="W516" s="8" t="str">
        <f>LOWER(SUBSTITUTE(SUBSTITUTE(SUBSTITUTE(SUBSTITUTE(TRIM(Q516)&amp;"_"&amp;TRIM(U516)&amp;"_"&amp;TRIM(PROPER(D516))&amp;"_"&amp;TRIM(PROPER(C516))&amp;"_"&amp;TRIM(L516)," ","-"),"_","-"),"--","-"),"--","-"))</f>
        <v>detroit-southeast-michigan-michigan-regional-map-gmj</v>
      </c>
    </row>
    <row r="517" spans="1:23" s="5" customFormat="1" ht="12.75">
      <c r="A517" s="1" t="s">
        <v>534</v>
      </c>
      <c r="B517" s="1" t="s">
        <v>923</v>
      </c>
      <c r="C517" s="1" t="s">
        <v>466</v>
      </c>
      <c r="D517" s="1" t="s">
        <v>376</v>
      </c>
      <c r="E517" s="1" t="s">
        <v>772</v>
      </c>
      <c r="F517" s="6" t="s">
        <v>773</v>
      </c>
      <c r="G517" s="79"/>
      <c r="H517" s="75">
        <v>6.99</v>
      </c>
      <c r="I517" s="1" t="s">
        <v>955</v>
      </c>
      <c r="J517" s="1" t="s">
        <v>469</v>
      </c>
      <c r="K517" s="1" t="s">
        <v>470</v>
      </c>
      <c r="L517" s="1" t="s">
        <v>397</v>
      </c>
      <c r="M517" s="1" t="s">
        <v>472</v>
      </c>
      <c r="N517" s="4">
        <v>2019</v>
      </c>
      <c r="O517" s="4"/>
      <c r="P517" s="2"/>
      <c r="Q517" t="str">
        <f t="shared" si="44"/>
        <v>Detroit_-_Southeast_Michigan</v>
      </c>
      <c r="R517"/>
      <c r="S517" s="8" t="str">
        <f t="shared" si="45"/>
        <v>Detroit_-_Southeast_Michigan_MI_Regional_Map_RM_2019.jpg</v>
      </c>
      <c r="T517" s="1"/>
      <c r="U517" s="1" t="s">
        <v>303</v>
      </c>
      <c r="V517" s="8" t="str">
        <f t="shared" si="47"/>
        <v>Detroit_-_Southeast_Michigan_Michigan_Regional_Map_RM</v>
      </c>
      <c r="W517" s="8" t="str">
        <f t="shared" si="48"/>
        <v>detroit-southeast-michigan-michigan-regional-map-rm</v>
      </c>
    </row>
    <row r="518" spans="1:23" s="5" customFormat="1" ht="12.75">
      <c r="A518" s="1" t="s">
        <v>1059</v>
      </c>
      <c r="B518" s="1" t="s">
        <v>923</v>
      </c>
      <c r="C518" s="1" t="s">
        <v>466</v>
      </c>
      <c r="D518" s="1" t="s">
        <v>467</v>
      </c>
      <c r="E518" s="1" t="s">
        <v>340</v>
      </c>
      <c r="F518" s="6" t="s">
        <v>341</v>
      </c>
      <c r="G518" s="79">
        <v>4878</v>
      </c>
      <c r="H518" s="75">
        <v>5.95</v>
      </c>
      <c r="I518" s="1" t="s">
        <v>468</v>
      </c>
      <c r="J518" s="1" t="s">
        <v>469</v>
      </c>
      <c r="K518" s="1" t="s">
        <v>470</v>
      </c>
      <c r="L518" s="1" t="s">
        <v>472</v>
      </c>
      <c r="M518" s="1" t="s">
        <v>472</v>
      </c>
      <c r="N518" s="4">
        <v>2014</v>
      </c>
      <c r="O518" s="4"/>
      <c r="P518" s="24"/>
      <c r="Q518" t="str">
        <f t="shared" si="44"/>
        <v>Flint</v>
      </c>
      <c r="R518"/>
      <c r="S518" s="8" t="str">
        <f t="shared" si="45"/>
        <v>Flint_MI_Street_Map_GMJ_2014.jpg</v>
      </c>
      <c r="T518" s="1"/>
      <c r="U518" s="1" t="s">
        <v>303</v>
      </c>
      <c r="V518" s="8" t="str">
        <f t="shared" si="47"/>
        <v>Flint_Michigan_Street_Map_GMJ</v>
      </c>
      <c r="W518" s="8" t="str">
        <f t="shared" si="48"/>
        <v>flint-michigan-street-map-gmj</v>
      </c>
    </row>
    <row r="519" spans="1:23" s="5" customFormat="1" ht="12.75">
      <c r="A519" s="1" t="s">
        <v>1354</v>
      </c>
      <c r="B519" s="1" t="s">
        <v>923</v>
      </c>
      <c r="C519" s="1" t="s">
        <v>466</v>
      </c>
      <c r="D519" s="1" t="s">
        <v>168</v>
      </c>
      <c r="E519" s="1"/>
      <c r="F519" s="6"/>
      <c r="G519" s="79"/>
      <c r="H519" s="75"/>
      <c r="I519" s="1" t="s">
        <v>1583</v>
      </c>
      <c r="J519" s="1" t="s">
        <v>469</v>
      </c>
      <c r="K519" s="1" t="s">
        <v>470</v>
      </c>
      <c r="L519" s="1" t="s">
        <v>170</v>
      </c>
      <c r="M519" s="1" t="s">
        <v>472</v>
      </c>
      <c r="N519" s="4">
        <v>2014</v>
      </c>
      <c r="O519" s="4"/>
      <c r="P519" s="2" t="s">
        <v>644</v>
      </c>
      <c r="Q519" t="str">
        <f t="shared" si="44"/>
        <v>Gogebic</v>
      </c>
      <c r="R519"/>
      <c r="S519" s="8" t="str">
        <f t="shared" si="45"/>
        <v>Gogebic_MI_County_Map_GCS_2014.jpg</v>
      </c>
      <c r="T519" s="1"/>
      <c r="U519" s="1" t="s">
        <v>303</v>
      </c>
      <c r="V519" s="8" t="str">
        <f t="shared" si="47"/>
        <v>Gogebic_Michigan_County_Map_GCS</v>
      </c>
      <c r="W519" s="8" t="str">
        <f t="shared" si="48"/>
        <v>gogebic-michigan-county-map-gcs</v>
      </c>
    </row>
    <row r="520" spans="1:23" s="5" customFormat="1" ht="12.75">
      <c r="A520" s="1" t="s">
        <v>1127</v>
      </c>
      <c r="B520" s="1" t="s">
        <v>923</v>
      </c>
      <c r="C520" s="1" t="s">
        <v>466</v>
      </c>
      <c r="D520" s="1" t="s">
        <v>467</v>
      </c>
      <c r="E520" s="1" t="s">
        <v>100</v>
      </c>
      <c r="F520" s="6" t="s">
        <v>3088</v>
      </c>
      <c r="G520" s="79">
        <v>4798</v>
      </c>
      <c r="H520" s="75">
        <v>6.95</v>
      </c>
      <c r="I520" s="1" t="s">
        <v>468</v>
      </c>
      <c r="J520" s="1" t="s">
        <v>469</v>
      </c>
      <c r="K520" s="1" t="s">
        <v>470</v>
      </c>
      <c r="L520" s="1" t="s">
        <v>472</v>
      </c>
      <c r="M520" s="1" t="s">
        <v>472</v>
      </c>
      <c r="N520" s="4">
        <v>2020</v>
      </c>
      <c r="O520" s="4"/>
      <c r="P520" s="2"/>
      <c r="Q520" t="str">
        <f t="shared" si="44"/>
        <v>Grand_Rapids</v>
      </c>
      <c r="R520"/>
      <c r="S520" s="8" t="str">
        <f t="shared" si="45"/>
        <v>Grand_Rapids_MI_Street_Map_GMJ_2020.jpg</v>
      </c>
      <c r="T520" s="1"/>
      <c r="U520" s="1" t="s">
        <v>303</v>
      </c>
      <c r="V520" s="8" t="str">
        <f t="shared" si="47"/>
        <v>Grand_Rapids_Michigan_Street_Map_GMJ</v>
      </c>
      <c r="W520" s="8" t="str">
        <f t="shared" si="48"/>
        <v>grand-rapids-michigan-street-map-gmj</v>
      </c>
    </row>
    <row r="521" spans="1:23" s="5" customFormat="1" ht="12.75">
      <c r="A521" s="1" t="s">
        <v>1220</v>
      </c>
      <c r="B521" s="1" t="s">
        <v>923</v>
      </c>
      <c r="C521" s="1" t="s">
        <v>466</v>
      </c>
      <c r="D521" s="1" t="s">
        <v>467</v>
      </c>
      <c r="E521" s="1" t="s">
        <v>1668</v>
      </c>
      <c r="F521" s="6" t="s">
        <v>1669</v>
      </c>
      <c r="G521" s="79">
        <v>4764</v>
      </c>
      <c r="H521" s="75">
        <v>6.95</v>
      </c>
      <c r="I521" s="1" t="s">
        <v>468</v>
      </c>
      <c r="J521" s="1" t="s">
        <v>469</v>
      </c>
      <c r="K521" s="1" t="s">
        <v>470</v>
      </c>
      <c r="L521" s="1" t="s">
        <v>472</v>
      </c>
      <c r="M521" s="1" t="s">
        <v>472</v>
      </c>
      <c r="N521" s="4">
        <v>2017</v>
      </c>
      <c r="O521" s="4"/>
      <c r="P521" s="2"/>
      <c r="Q521" t="str">
        <f t="shared" si="44"/>
        <v>Kalamazoo</v>
      </c>
      <c r="R521"/>
      <c r="S521" s="8" t="str">
        <f t="shared" si="45"/>
        <v>Kalamazoo_MI_Street_Map_GMJ_2017.jpg</v>
      </c>
      <c r="T521" s="1"/>
      <c r="U521" s="1" t="s">
        <v>303</v>
      </c>
      <c r="V521" s="8" t="str">
        <f t="shared" si="47"/>
        <v>Kalamazoo_Michigan_Street_Map_GMJ</v>
      </c>
      <c r="W521" s="8" t="str">
        <f t="shared" si="48"/>
        <v>kalamazoo-michigan-street-map-gmj</v>
      </c>
    </row>
    <row r="522" spans="1:23" s="5" customFormat="1" ht="12.75">
      <c r="A522" s="1" t="s">
        <v>1128</v>
      </c>
      <c r="B522" s="1" t="s">
        <v>923</v>
      </c>
      <c r="C522" s="1" t="s">
        <v>466</v>
      </c>
      <c r="D522" s="1" t="s">
        <v>467</v>
      </c>
      <c r="E522" s="1" t="s">
        <v>2030</v>
      </c>
      <c r="F522" s="6" t="s">
        <v>3004</v>
      </c>
      <c r="G522" s="79">
        <v>4797</v>
      </c>
      <c r="H522" s="75">
        <v>6.95</v>
      </c>
      <c r="I522" s="1" t="s">
        <v>468</v>
      </c>
      <c r="J522" s="1" t="s">
        <v>1125</v>
      </c>
      <c r="K522" s="1" t="s">
        <v>470</v>
      </c>
      <c r="L522" s="1" t="s">
        <v>472</v>
      </c>
      <c r="M522" s="1" t="s">
        <v>472</v>
      </c>
      <c r="N522" s="4">
        <v>2020</v>
      </c>
      <c r="O522" s="4"/>
      <c r="P522" s="2"/>
      <c r="Q522" t="str">
        <f t="shared" si="44"/>
        <v>Lansing</v>
      </c>
      <c r="R522"/>
      <c r="S522" s="8" t="str">
        <f t="shared" si="45"/>
        <v>Lansing_MI_Street_Map_GMJ_2020.jpg</v>
      </c>
      <c r="T522" s="1"/>
      <c r="U522" s="1" t="s">
        <v>303</v>
      </c>
      <c r="V522" s="8" t="str">
        <f t="shared" si="47"/>
        <v>Lansing_Michigan_Street_Map_GMJ</v>
      </c>
      <c r="W522" s="8" t="str">
        <f t="shared" si="48"/>
        <v>lansing-michigan-street-map-gmj</v>
      </c>
    </row>
    <row r="523" spans="1:23" s="5" customFormat="1" ht="12.75">
      <c r="A523" s="1" t="s">
        <v>358</v>
      </c>
      <c r="B523" s="1" t="s">
        <v>923</v>
      </c>
      <c r="C523" s="1" t="s">
        <v>466</v>
      </c>
      <c r="D523" s="1" t="s">
        <v>467</v>
      </c>
      <c r="E523" s="1" t="s">
        <v>1613</v>
      </c>
      <c r="F523" s="6" t="s">
        <v>2342</v>
      </c>
      <c r="G523" s="79">
        <v>4728</v>
      </c>
      <c r="H523" s="75">
        <v>6.95</v>
      </c>
      <c r="I523" s="1" t="s">
        <v>1025</v>
      </c>
      <c r="J523" s="1" t="s">
        <v>469</v>
      </c>
      <c r="K523" s="1" t="s">
        <v>470</v>
      </c>
      <c r="L523" s="1" t="s">
        <v>472</v>
      </c>
      <c r="M523" s="1" t="s">
        <v>472</v>
      </c>
      <c r="N523" s="4">
        <v>2020</v>
      </c>
      <c r="O523" s="4"/>
      <c r="P523" s="2"/>
      <c r="Q523" t="str">
        <f t="shared" si="44"/>
        <v>Livingston_County_-_Brighton_-_Howell</v>
      </c>
      <c r="R523"/>
      <c r="S523" s="8" t="str">
        <f t="shared" si="45"/>
        <v>Livingston_County_-_Brighton_-_Howell_MI_Street_Map_GMJ_2020.jpg</v>
      </c>
      <c r="T523" s="1"/>
      <c r="U523" s="1" t="s">
        <v>303</v>
      </c>
      <c r="V523" s="8" t="str">
        <f t="shared" si="47"/>
        <v>Livingston_County_-_Brighton_-_Howell_Michigan_Street_Map_GMJ</v>
      </c>
      <c r="W523" s="8" t="str">
        <f t="shared" si="48"/>
        <v>livingston-county-brighton-howell-michigan-street-map-gmj</v>
      </c>
    </row>
    <row r="524" spans="1:23" s="5" customFormat="1" ht="12.75">
      <c r="A524" s="1" t="s">
        <v>1026</v>
      </c>
      <c r="B524" s="1" t="s">
        <v>923</v>
      </c>
      <c r="C524" s="1" t="s">
        <v>466</v>
      </c>
      <c r="D524" s="1" t="s">
        <v>467</v>
      </c>
      <c r="E524" s="1" t="s">
        <v>1475</v>
      </c>
      <c r="F524" s="6" t="s">
        <v>558</v>
      </c>
      <c r="G524" s="79">
        <v>4726</v>
      </c>
      <c r="H524" s="75">
        <v>4.95</v>
      </c>
      <c r="I524" s="1" t="s">
        <v>468</v>
      </c>
      <c r="J524" s="1" t="s">
        <v>418</v>
      </c>
      <c r="K524" s="1" t="s">
        <v>470</v>
      </c>
      <c r="L524" s="1" t="s">
        <v>472</v>
      </c>
      <c r="M524" s="1" t="s">
        <v>472</v>
      </c>
      <c r="N524" s="4">
        <v>2010</v>
      </c>
      <c r="O524" s="4"/>
      <c r="P524" s="2"/>
      <c r="Q524" t="str">
        <f t="shared" si="44"/>
        <v>Mackinac_Island_-_St_Ignace</v>
      </c>
      <c r="R524"/>
      <c r="S524" s="8" t="str">
        <f t="shared" si="45"/>
        <v>Mackinac_Island_-_St_Ignace_MI_Street_Map_GMJ_2010.jpg</v>
      </c>
      <c r="T524" s="1"/>
      <c r="U524" s="1" t="s">
        <v>303</v>
      </c>
      <c r="V524" s="8" t="str">
        <f t="shared" si="47"/>
        <v>Mackinac_Island_-_St_Ignace_Michigan_Street_Map_GMJ</v>
      </c>
      <c r="W524" s="8" t="str">
        <f t="shared" si="48"/>
        <v>mackinac-island-st-ignace-michigan-street-map-gmj</v>
      </c>
    </row>
    <row r="525" spans="1:23" s="5" customFormat="1" ht="12.75">
      <c r="A525" s="1" t="s">
        <v>1405</v>
      </c>
      <c r="B525" s="1" t="s">
        <v>923</v>
      </c>
      <c r="C525" s="1" t="s">
        <v>466</v>
      </c>
      <c r="D525" s="1" t="s">
        <v>467</v>
      </c>
      <c r="E525" s="1" t="s">
        <v>2962</v>
      </c>
      <c r="F525" s="6" t="s">
        <v>3326</v>
      </c>
      <c r="G525" s="79">
        <v>4794</v>
      </c>
      <c r="H525" s="75">
        <v>6.95</v>
      </c>
      <c r="I525" s="1" t="s">
        <v>1025</v>
      </c>
      <c r="J525" s="1" t="s">
        <v>469</v>
      </c>
      <c r="K525" s="1" t="s">
        <v>470</v>
      </c>
      <c r="L525" s="1" t="s">
        <v>472</v>
      </c>
      <c r="M525" s="1" t="s">
        <v>472</v>
      </c>
      <c r="N525" s="4">
        <v>2021</v>
      </c>
      <c r="O525" s="4"/>
      <c r="P525" s="2"/>
      <c r="Q525" t="str">
        <f t="shared" si="44"/>
        <v>Macomb_County</v>
      </c>
      <c r="R525"/>
      <c r="S525" s="8" t="str">
        <f t="shared" si="45"/>
        <v>Macomb_County_MI_Street_Map_GMJ_2021.jpg</v>
      </c>
      <c r="T525" s="1"/>
      <c r="U525" s="1" t="s">
        <v>303</v>
      </c>
      <c r="V525" s="8" t="str">
        <f t="shared" si="47"/>
        <v>Macomb_County_Michigan_Street_Map_GMJ</v>
      </c>
      <c r="W525" s="8" t="str">
        <f t="shared" si="48"/>
        <v>macomb-county-michigan-street-map-gmj</v>
      </c>
    </row>
    <row r="526" spans="1:23" s="5" customFormat="1" ht="12.75">
      <c r="A526" s="1"/>
      <c r="B526" s="1"/>
      <c r="C526" s="1"/>
      <c r="D526" s="1"/>
      <c r="E526" s="1"/>
      <c r="F526" s="6"/>
      <c r="G526" s="79"/>
      <c r="H526" s="75"/>
      <c r="I526" s="1"/>
      <c r="J526" s="1"/>
      <c r="K526" s="1"/>
      <c r="L526" s="1"/>
      <c r="M526" s="1"/>
      <c r="N526" s="4"/>
      <c r="O526" s="4"/>
      <c r="P526" s="2"/>
      <c r="Q526">
        <f t="shared" si="44"/>
      </c>
      <c r="R526"/>
      <c r="S526" s="8" t="str">
        <f t="shared" si="45"/>
        <v>_____.jpg</v>
      </c>
      <c r="T526" s="1"/>
      <c r="U526" s="1" t="s">
        <v>303</v>
      </c>
      <c r="V526" s="8" t="str">
        <f t="shared" si="47"/>
        <v>_Michigan___</v>
      </c>
      <c r="W526" s="8" t="str">
        <f t="shared" si="48"/>
        <v>-michigan-</v>
      </c>
    </row>
    <row r="527" spans="1:23" s="5" customFormat="1" ht="12.75">
      <c r="A527" s="1" t="s">
        <v>15</v>
      </c>
      <c r="B527" s="1" t="s">
        <v>923</v>
      </c>
      <c r="C527" s="1" t="s">
        <v>466</v>
      </c>
      <c r="D527" s="1" t="s">
        <v>376</v>
      </c>
      <c r="E527" s="1" t="s">
        <v>2180</v>
      </c>
      <c r="F527" s="6" t="s">
        <v>2179</v>
      </c>
      <c r="G527" s="79">
        <v>4813</v>
      </c>
      <c r="H527" s="75">
        <v>6.95</v>
      </c>
      <c r="I527" s="1" t="s">
        <v>953</v>
      </c>
      <c r="J527" s="1" t="s">
        <v>469</v>
      </c>
      <c r="K527" s="1" t="s">
        <v>470</v>
      </c>
      <c r="L527" s="1" t="s">
        <v>472</v>
      </c>
      <c r="M527" s="1" t="s">
        <v>472</v>
      </c>
      <c r="N527" s="4">
        <v>2016</v>
      </c>
      <c r="O527" s="4"/>
      <c r="P527" s="2"/>
      <c r="Q527" t="str">
        <f t="shared" si="44"/>
        <v>Michigan_-_Capital_Area</v>
      </c>
      <c r="R527"/>
      <c r="S527" s="8" t="str">
        <f t="shared" si="45"/>
        <v>Michigan_-_Capital_Area_MI_Regional_Map_GMJ_2016.jpg</v>
      </c>
      <c r="T527" s="1"/>
      <c r="U527" s="1" t="s">
        <v>303</v>
      </c>
      <c r="V527" s="8" t="str">
        <f t="shared" si="47"/>
        <v>Michigan_-_Capital_Area_Michigan_Regional_Map_GMJ</v>
      </c>
      <c r="W527" s="8" t="str">
        <f t="shared" si="48"/>
        <v>michigan-capital-area-michigan-regional-map-gmj</v>
      </c>
    </row>
    <row r="528" spans="1:23" s="5" customFormat="1" ht="12.75">
      <c r="A528" s="1" t="s">
        <v>1027</v>
      </c>
      <c r="B528" s="1" t="s">
        <v>923</v>
      </c>
      <c r="C528" s="1" t="s">
        <v>466</v>
      </c>
      <c r="D528" s="1" t="s">
        <v>376</v>
      </c>
      <c r="E528" s="1" t="s">
        <v>717</v>
      </c>
      <c r="F528" s="6" t="s">
        <v>2181</v>
      </c>
      <c r="G528" s="79">
        <v>4312</v>
      </c>
      <c r="H528" s="75">
        <v>6.95</v>
      </c>
      <c r="I528" s="1" t="s">
        <v>954</v>
      </c>
      <c r="J528" s="1" t="s">
        <v>469</v>
      </c>
      <c r="K528" s="1" t="s">
        <v>470</v>
      </c>
      <c r="L528" s="1" t="s">
        <v>472</v>
      </c>
      <c r="M528" s="1" t="s">
        <v>472</v>
      </c>
      <c r="N528" s="4">
        <v>2016</v>
      </c>
      <c r="O528" s="4"/>
      <c r="P528" s="2"/>
      <c r="Q528" t="str">
        <f t="shared" si="44"/>
        <v>Michigan_-_Central</v>
      </c>
      <c r="R528"/>
      <c r="S528" s="8" t="str">
        <f t="shared" si="45"/>
        <v>Michigan_-_Central_MI_Regional_Map_GMJ_2016.jpg</v>
      </c>
      <c r="T528" s="1"/>
      <c r="U528" s="1" t="s">
        <v>303</v>
      </c>
      <c r="V528" s="8" t="str">
        <f t="shared" si="47"/>
        <v>Michigan_-_Central_Michigan_Regional_Map_GMJ</v>
      </c>
      <c r="W528" s="8" t="str">
        <f t="shared" si="48"/>
        <v>michigan-central-michigan-regional-map-gmj</v>
      </c>
    </row>
    <row r="529" spans="1:23" s="5" customFormat="1" ht="12.75">
      <c r="A529" s="1" t="s">
        <v>1028</v>
      </c>
      <c r="B529" s="1" t="s">
        <v>923</v>
      </c>
      <c r="C529" s="1" t="s">
        <v>466</v>
      </c>
      <c r="D529" s="1" t="s">
        <v>376</v>
      </c>
      <c r="E529" s="1" t="s">
        <v>2182</v>
      </c>
      <c r="F529" s="6" t="s">
        <v>2183</v>
      </c>
      <c r="G529" s="79">
        <v>4313</v>
      </c>
      <c r="H529" s="75">
        <v>6.95</v>
      </c>
      <c r="I529" s="1" t="s">
        <v>955</v>
      </c>
      <c r="J529" s="1" t="s">
        <v>469</v>
      </c>
      <c r="K529" s="1" t="s">
        <v>470</v>
      </c>
      <c r="L529" s="1" t="s">
        <v>472</v>
      </c>
      <c r="M529" s="1" t="s">
        <v>472</v>
      </c>
      <c r="N529" s="4">
        <v>2016</v>
      </c>
      <c r="O529" s="4"/>
      <c r="P529" s="2"/>
      <c r="Q529" t="str">
        <f t="shared" si="44"/>
        <v>Michigan_-_Midwest</v>
      </c>
      <c r="R529"/>
      <c r="S529" s="8" t="str">
        <f t="shared" si="45"/>
        <v>Michigan_-_Midwest_MI_Regional_Map_GMJ_2016.jpg</v>
      </c>
      <c r="T529" s="1"/>
      <c r="U529" s="1" t="s">
        <v>303</v>
      </c>
      <c r="V529" s="8" t="str">
        <f t="shared" si="47"/>
        <v>Michigan_-_Midwest_Michigan_Regional_Map_GMJ</v>
      </c>
      <c r="W529" s="8" t="str">
        <f t="shared" si="48"/>
        <v>michigan-midwest-michigan-regional-map-gmj</v>
      </c>
    </row>
    <row r="530" spans="1:23" s="5" customFormat="1" ht="12.75">
      <c r="A530" s="1" t="s">
        <v>1030</v>
      </c>
      <c r="B530" s="1" t="s">
        <v>923</v>
      </c>
      <c r="C530" s="1" t="s">
        <v>466</v>
      </c>
      <c r="D530" s="1" t="s">
        <v>376</v>
      </c>
      <c r="E530" s="1" t="s">
        <v>2382</v>
      </c>
      <c r="F530" s="6" t="s">
        <v>2383</v>
      </c>
      <c r="G530" s="79">
        <v>4330</v>
      </c>
      <c r="H530" s="75">
        <v>6.95</v>
      </c>
      <c r="I530" s="1" t="s">
        <v>1051</v>
      </c>
      <c r="J530" s="1" t="s">
        <v>469</v>
      </c>
      <c r="K530" s="1" t="s">
        <v>470</v>
      </c>
      <c r="L530" s="1" t="s">
        <v>472</v>
      </c>
      <c r="M530" s="1" t="s">
        <v>472</v>
      </c>
      <c r="N530" s="4">
        <v>2020</v>
      </c>
      <c r="O530" s="4"/>
      <c r="P530" s="2"/>
      <c r="Q530" t="str">
        <f t="shared" si="44"/>
        <v>Michigan_-_Northern_Highlands</v>
      </c>
      <c r="R530"/>
      <c r="S530" s="8" t="str">
        <f t="shared" si="45"/>
        <v>Michigan_-_Northern_Highlands_MI_Regional_Map_GMJ_2020.jpg</v>
      </c>
      <c r="T530" s="1"/>
      <c r="U530" s="1" t="s">
        <v>303</v>
      </c>
      <c r="V530" s="8" t="str">
        <f t="shared" si="47"/>
        <v>Michigan_-_Northern_Highlands_Michigan_Regional_Map_GMJ</v>
      </c>
      <c r="W530" s="8" t="str">
        <f t="shared" si="48"/>
        <v>michigan-northern-highlands-michigan-regional-map-gmj</v>
      </c>
    </row>
    <row r="531" spans="1:23" s="5" customFormat="1" ht="12.75">
      <c r="A531" s="1" t="s">
        <v>1031</v>
      </c>
      <c r="B531" s="1" t="s">
        <v>923</v>
      </c>
      <c r="C531" s="1" t="s">
        <v>466</v>
      </c>
      <c r="D531" s="1" t="s">
        <v>376</v>
      </c>
      <c r="E531" s="1" t="s">
        <v>715</v>
      </c>
      <c r="F531" s="6" t="s">
        <v>2943</v>
      </c>
      <c r="G531" s="79">
        <v>4822</v>
      </c>
      <c r="H531" s="75">
        <v>6.95</v>
      </c>
      <c r="I531" s="1" t="s">
        <v>956</v>
      </c>
      <c r="J531" s="1" t="s">
        <v>469</v>
      </c>
      <c r="K531" s="1" t="s">
        <v>470</v>
      </c>
      <c r="L531" s="1" t="s">
        <v>472</v>
      </c>
      <c r="M531" s="1" t="s">
        <v>472</v>
      </c>
      <c r="N531" s="4">
        <v>2016</v>
      </c>
      <c r="O531" s="4"/>
      <c r="P531" s="2"/>
      <c r="Q531" t="str">
        <f t="shared" si="44"/>
        <v>Michigan_-_Northern_Tip</v>
      </c>
      <c r="R531"/>
      <c r="S531" s="8" t="str">
        <f t="shared" si="45"/>
        <v>Michigan_-_Northern_Tip_MI_Regional_Map_GMJ_2016.jpg</v>
      </c>
      <c r="T531" s="1"/>
      <c r="U531" s="1" t="s">
        <v>303</v>
      </c>
      <c r="V531" s="8" t="str">
        <f t="shared" si="47"/>
        <v>Michigan_-_Northern_Tip_Michigan_Regional_Map_GMJ</v>
      </c>
      <c r="W531" s="8" t="str">
        <f t="shared" si="48"/>
        <v>michigan-northern-tip-michigan-regional-map-gmj</v>
      </c>
    </row>
    <row r="532" spans="1:23" s="5" customFormat="1" ht="12.75">
      <c r="A532" s="1" t="s">
        <v>1031</v>
      </c>
      <c r="B532" s="1" t="s">
        <v>923</v>
      </c>
      <c r="C532" s="1" t="s">
        <v>466</v>
      </c>
      <c r="D532" s="1" t="s">
        <v>376</v>
      </c>
      <c r="E532" s="1" t="s">
        <v>715</v>
      </c>
      <c r="F532" s="6" t="s">
        <v>2933</v>
      </c>
      <c r="G532" s="79">
        <v>4822</v>
      </c>
      <c r="H532" s="75" t="s">
        <v>611</v>
      </c>
      <c r="I532" s="1" t="s">
        <v>956</v>
      </c>
      <c r="J532" s="1" t="s">
        <v>469</v>
      </c>
      <c r="K532" s="1" t="s">
        <v>470</v>
      </c>
      <c r="L532" s="1" t="s">
        <v>472</v>
      </c>
      <c r="M532" s="1" t="s">
        <v>472</v>
      </c>
      <c r="N532" s="4">
        <v>2020</v>
      </c>
      <c r="O532" s="4"/>
      <c r="P532" s="2" t="s">
        <v>1459</v>
      </c>
      <c r="Q532" t="str">
        <f t="shared" si="44"/>
        <v>Michigan_-_Northern_Tip</v>
      </c>
      <c r="R532"/>
      <c r="S532" s="8" t="str">
        <f t="shared" si="45"/>
        <v>Michigan_-_Northern_Tip_MI_Regional_Map_GMJ_2020.jpg</v>
      </c>
      <c r="T532" s="1"/>
      <c r="U532" s="1" t="s">
        <v>303</v>
      </c>
      <c r="V532" s="8" t="str">
        <f t="shared" si="47"/>
        <v>Michigan_-_Northern_Tip_Michigan_Regional_Map_GMJ</v>
      </c>
      <c r="W532" s="8" t="str">
        <f t="shared" si="48"/>
        <v>michigan-northern-tip-michigan-regional-map-gmj</v>
      </c>
    </row>
    <row r="533" spans="1:23" s="5" customFormat="1" ht="12.75">
      <c r="A533" s="1" t="s">
        <v>653</v>
      </c>
      <c r="B533" s="1" t="s">
        <v>923</v>
      </c>
      <c r="C533" s="1" t="s">
        <v>466</v>
      </c>
      <c r="D533" s="1" t="s">
        <v>376</v>
      </c>
      <c r="E533" s="1" t="s">
        <v>805</v>
      </c>
      <c r="F533" s="6" t="s">
        <v>3134</v>
      </c>
      <c r="G533" s="79">
        <v>4343</v>
      </c>
      <c r="H533" s="75">
        <v>6.95</v>
      </c>
      <c r="I533" s="1" t="s">
        <v>955</v>
      </c>
      <c r="J533" s="1" t="s">
        <v>469</v>
      </c>
      <c r="K533" s="1" t="s">
        <v>470</v>
      </c>
      <c r="L533" s="1" t="s">
        <v>472</v>
      </c>
      <c r="M533" s="1" t="s">
        <v>472</v>
      </c>
      <c r="N533" s="4">
        <v>2020</v>
      </c>
      <c r="O533" s="4"/>
      <c r="P533" s="2"/>
      <c r="Q533" t="str">
        <f t="shared" si="44"/>
        <v>Michigan_-_Northwest</v>
      </c>
      <c r="R533"/>
      <c r="S533" s="8" t="str">
        <f t="shared" si="45"/>
        <v>Michigan_-_Northwest_MI_Regional_Map_GMJ_2020.jpg</v>
      </c>
      <c r="T533" s="1"/>
      <c r="U533" s="1" t="s">
        <v>303</v>
      </c>
      <c r="V533" s="8" t="str">
        <f t="shared" si="47"/>
        <v>Michigan_-_Northwest_Michigan_Regional_Map_GMJ</v>
      </c>
      <c r="W533" s="8" t="str">
        <f t="shared" si="48"/>
        <v>michigan-northwest-michigan-regional-map-gmj</v>
      </c>
    </row>
    <row r="534" spans="1:23" s="5" customFormat="1" ht="12.75">
      <c r="A534" s="1" t="s">
        <v>655</v>
      </c>
      <c r="B534" s="1" t="s">
        <v>923</v>
      </c>
      <c r="C534" s="1" t="s">
        <v>466</v>
      </c>
      <c r="D534" s="1" t="s">
        <v>376</v>
      </c>
      <c r="E534" s="1" t="s">
        <v>724</v>
      </c>
      <c r="F534" s="6" t="s">
        <v>2035</v>
      </c>
      <c r="G534" s="79">
        <v>4708</v>
      </c>
      <c r="H534" s="75">
        <v>6.95</v>
      </c>
      <c r="I534" s="1" t="s">
        <v>954</v>
      </c>
      <c r="J534" s="1" t="s">
        <v>469</v>
      </c>
      <c r="K534" s="1" t="s">
        <v>470</v>
      </c>
      <c r="L534" s="1" t="s">
        <v>472</v>
      </c>
      <c r="M534" s="1" t="s">
        <v>472</v>
      </c>
      <c r="N534" s="4">
        <v>2018</v>
      </c>
      <c r="O534" s="4"/>
      <c r="P534" s="2"/>
      <c r="Q534" t="str">
        <f t="shared" si="44"/>
        <v>Michigan_-_Saginaw_Valley</v>
      </c>
      <c r="R534"/>
      <c r="S534" s="8" t="str">
        <f t="shared" si="45"/>
        <v>Michigan_-_Saginaw_Valley_MI_Regional_Map_GMJ_2018.jpg</v>
      </c>
      <c r="T534" s="1"/>
      <c r="U534" s="1" t="s">
        <v>303</v>
      </c>
      <c r="V534" s="8" t="str">
        <f t="shared" si="47"/>
        <v>Michigan_-_Saginaw_Valley_Michigan_Regional_Map_GMJ</v>
      </c>
      <c r="W534" s="8" t="str">
        <f t="shared" si="48"/>
        <v>michigan-saginaw-valley-michigan-regional-map-gmj</v>
      </c>
    </row>
    <row r="535" spans="1:23" s="5" customFormat="1" ht="12.75">
      <c r="A535" s="1" t="s">
        <v>657</v>
      </c>
      <c r="B535" s="1" t="s">
        <v>923</v>
      </c>
      <c r="C535" s="1" t="s">
        <v>466</v>
      </c>
      <c r="D535" s="1" t="s">
        <v>376</v>
      </c>
      <c r="E535" s="1" t="s">
        <v>2205</v>
      </c>
      <c r="F535" s="6" t="s">
        <v>2206</v>
      </c>
      <c r="G535" s="79">
        <v>4816</v>
      </c>
      <c r="H535" s="75">
        <v>6.95</v>
      </c>
      <c r="I535" s="1" t="s">
        <v>954</v>
      </c>
      <c r="J535" s="1" t="s">
        <v>469</v>
      </c>
      <c r="K535" s="1" t="s">
        <v>470</v>
      </c>
      <c r="L535" s="1" t="s">
        <v>472</v>
      </c>
      <c r="M535" s="1" t="s">
        <v>472</v>
      </c>
      <c r="N535" s="4">
        <v>2020</v>
      </c>
      <c r="O535" s="4"/>
      <c r="P535" s="2"/>
      <c r="Q535" t="str">
        <f t="shared" si="44"/>
        <v>Michigan_-_South_Central</v>
      </c>
      <c r="R535"/>
      <c r="S535" s="8" t="str">
        <f t="shared" si="45"/>
        <v>Michigan_-_South_Central_MI_Regional_Map_GMJ_2020.jpg</v>
      </c>
      <c r="T535" s="1"/>
      <c r="U535" s="1" t="s">
        <v>303</v>
      </c>
      <c r="V535" s="8" t="str">
        <f t="shared" si="47"/>
        <v>Michigan_-_South_Central_Michigan_Regional_Map_GMJ</v>
      </c>
      <c r="W535" s="8" t="str">
        <f t="shared" si="48"/>
        <v>michigan-south-central-michigan-regional-map-gmj</v>
      </c>
    </row>
    <row r="536" spans="1:23" s="5" customFormat="1" ht="12.75">
      <c r="A536" s="1" t="s">
        <v>658</v>
      </c>
      <c r="B536" s="1" t="s">
        <v>923</v>
      </c>
      <c r="C536" s="1" t="s">
        <v>466</v>
      </c>
      <c r="D536" s="1" t="s">
        <v>376</v>
      </c>
      <c r="E536" s="1" t="s">
        <v>1605</v>
      </c>
      <c r="F536" s="6" t="s">
        <v>1979</v>
      </c>
      <c r="G536" s="79">
        <v>4817</v>
      </c>
      <c r="H536" s="75">
        <v>6.95</v>
      </c>
      <c r="I536" s="1" t="s">
        <v>954</v>
      </c>
      <c r="J536" s="1" t="s">
        <v>469</v>
      </c>
      <c r="K536" s="1" t="s">
        <v>470</v>
      </c>
      <c r="L536" s="1" t="s">
        <v>472</v>
      </c>
      <c r="M536" s="1" t="s">
        <v>472</v>
      </c>
      <c r="N536" s="4">
        <v>2018</v>
      </c>
      <c r="O536" s="4"/>
      <c r="P536" s="2"/>
      <c r="Q536" t="str">
        <f t="shared" si="44"/>
        <v>Michigan_-_Southwest</v>
      </c>
      <c r="R536"/>
      <c r="S536" s="8" t="str">
        <f t="shared" si="45"/>
        <v>Michigan_-_Southwest_MI_Regional_Map_GMJ_2018.jpg</v>
      </c>
      <c r="T536" s="1"/>
      <c r="U536" s="1" t="s">
        <v>303</v>
      </c>
      <c r="V536" s="8" t="str">
        <f t="shared" si="47"/>
        <v>Michigan_-_Southwest_Michigan_Regional_Map_GMJ</v>
      </c>
      <c r="W536" s="8" t="str">
        <f t="shared" si="48"/>
        <v>michigan-southwest-michigan-regional-map-gmj</v>
      </c>
    </row>
    <row r="537" spans="1:23" s="5" customFormat="1" ht="12.75">
      <c r="A537" s="1" t="s">
        <v>656</v>
      </c>
      <c r="B537" s="1" t="s">
        <v>923</v>
      </c>
      <c r="C537" s="1" t="s">
        <v>466</v>
      </c>
      <c r="D537" s="1" t="s">
        <v>376</v>
      </c>
      <c r="E537" s="1" t="s">
        <v>1476</v>
      </c>
      <c r="F537" s="6" t="s">
        <v>1071</v>
      </c>
      <c r="G537" s="79">
        <v>4277</v>
      </c>
      <c r="H537" s="75">
        <v>5.95</v>
      </c>
      <c r="I537" s="1" t="s">
        <v>955</v>
      </c>
      <c r="J537" s="1" t="s">
        <v>469</v>
      </c>
      <c r="K537" s="1" t="s">
        <v>470</v>
      </c>
      <c r="L537" s="1" t="s">
        <v>472</v>
      </c>
      <c r="M537" s="1" t="s">
        <v>472</v>
      </c>
      <c r="N537" s="4">
        <v>2014</v>
      </c>
      <c r="O537" s="4"/>
      <c r="P537" s="2"/>
      <c r="Q537" t="str">
        <f t="shared" si="44"/>
        <v>Michigan_-_Thumb</v>
      </c>
      <c r="R537"/>
      <c r="S537" s="8" t="str">
        <f t="shared" si="45"/>
        <v>Michigan_-_Thumb_MI_Regional_Map_GMJ_2014.jpg</v>
      </c>
      <c r="T537" s="1"/>
      <c r="U537" s="1" t="s">
        <v>303</v>
      </c>
      <c r="V537" s="8" t="str">
        <f t="shared" si="47"/>
        <v>Michigan_-_Thumb_Michigan_Regional_Map_GMJ</v>
      </c>
      <c r="W537" s="8" t="str">
        <f t="shared" si="48"/>
        <v>michigan-thumb-michigan-regional-map-gmj</v>
      </c>
    </row>
    <row r="538" spans="1:23" s="5" customFormat="1" ht="12.75">
      <c r="A538" s="1" t="s">
        <v>917</v>
      </c>
      <c r="B538" s="1" t="s">
        <v>923</v>
      </c>
      <c r="C538" s="1" t="s">
        <v>466</v>
      </c>
      <c r="D538" s="1" t="s">
        <v>376</v>
      </c>
      <c r="E538" s="1" t="s">
        <v>3269</v>
      </c>
      <c r="F538" s="6" t="s">
        <v>3268</v>
      </c>
      <c r="G538" s="79">
        <v>4112</v>
      </c>
      <c r="H538" s="75">
        <v>7.95</v>
      </c>
      <c r="I538" s="1" t="s">
        <v>957</v>
      </c>
      <c r="J538" s="1" t="s">
        <v>469</v>
      </c>
      <c r="K538" s="1" t="s">
        <v>470</v>
      </c>
      <c r="L538" s="1" t="s">
        <v>472</v>
      </c>
      <c r="M538" s="1" t="s">
        <v>472</v>
      </c>
      <c r="N538" s="4">
        <v>2023</v>
      </c>
      <c r="O538" s="4"/>
      <c r="P538" s="2"/>
      <c r="Q538" t="str">
        <f t="shared" si="44"/>
        <v>Michigan_-_Upper_Peninsula</v>
      </c>
      <c r="R538"/>
      <c r="S538" s="8" t="str">
        <f t="shared" si="45"/>
        <v>Michigan_-_Upper_Peninsula_MI_Regional_Map_GMJ_2023.jpg</v>
      </c>
      <c r="T538" s="1"/>
      <c r="U538" s="1" t="s">
        <v>303</v>
      </c>
      <c r="V538" s="8" t="str">
        <f t="shared" si="47"/>
        <v>Michigan_-_Upper_Peninsula_Michigan_Regional_Map_GMJ</v>
      </c>
      <c r="W538" s="8" t="str">
        <f t="shared" si="48"/>
        <v>michigan-upper-peninsula-michigan-regional-map-gmj</v>
      </c>
    </row>
    <row r="539" spans="1:23" s="5" customFormat="1" ht="12.75">
      <c r="A539" s="1" t="s">
        <v>1229</v>
      </c>
      <c r="B539" s="1" t="s">
        <v>923</v>
      </c>
      <c r="C539" s="1" t="s">
        <v>466</v>
      </c>
      <c r="D539" s="1" t="s">
        <v>467</v>
      </c>
      <c r="E539" s="1" t="s">
        <v>650</v>
      </c>
      <c r="F539" s="6" t="s">
        <v>1075</v>
      </c>
      <c r="G539" s="79">
        <v>4818</v>
      </c>
      <c r="H539" s="75">
        <v>5.95</v>
      </c>
      <c r="I539" s="1" t="s">
        <v>468</v>
      </c>
      <c r="J539" s="1" t="s">
        <v>469</v>
      </c>
      <c r="K539" s="1" t="s">
        <v>470</v>
      </c>
      <c r="L539" s="1" t="s">
        <v>472</v>
      </c>
      <c r="M539" s="1" t="s">
        <v>472</v>
      </c>
      <c r="N539" s="4">
        <v>2014</v>
      </c>
      <c r="O539" s="4"/>
      <c r="P539" s="2"/>
      <c r="Q539" t="str">
        <f t="shared" si="44"/>
        <v>Midland_-_Mt_Pleasant</v>
      </c>
      <c r="R539"/>
      <c r="S539" s="8" t="str">
        <f t="shared" si="45"/>
        <v>Midland_-_Mt_Pleasant_MI_Street_Map_GMJ_2014.jpg</v>
      </c>
      <c r="T539" s="1"/>
      <c r="U539" s="1" t="s">
        <v>303</v>
      </c>
      <c r="V539" s="8" t="str">
        <f t="shared" si="47"/>
        <v>Midland_-_Mt_Pleasant_Michigan_Street_Map_GMJ</v>
      </c>
      <c r="W539" s="8" t="str">
        <f t="shared" si="48"/>
        <v>midland-mt-pleasant-michigan-street-map-gmj</v>
      </c>
    </row>
    <row r="540" spans="1:23" s="5" customFormat="1" ht="12.75">
      <c r="A540" s="1" t="s">
        <v>1317</v>
      </c>
      <c r="B540" s="1" t="s">
        <v>923</v>
      </c>
      <c r="C540" s="1" t="s">
        <v>466</v>
      </c>
      <c r="D540" s="1" t="s">
        <v>467</v>
      </c>
      <c r="E540" s="1" t="s">
        <v>652</v>
      </c>
      <c r="F540" s="6" t="s">
        <v>1230</v>
      </c>
      <c r="G540" s="79">
        <v>4730</v>
      </c>
      <c r="H540" s="75">
        <v>5.95</v>
      </c>
      <c r="I540" s="1" t="s">
        <v>468</v>
      </c>
      <c r="J540" s="1" t="s">
        <v>469</v>
      </c>
      <c r="K540" s="1" t="s">
        <v>470</v>
      </c>
      <c r="L540" s="1" t="s">
        <v>472</v>
      </c>
      <c r="M540" s="1" t="s">
        <v>472</v>
      </c>
      <c r="N540" s="4">
        <v>2012</v>
      </c>
      <c r="O540" s="4"/>
      <c r="P540" s="2"/>
      <c r="Q540" t="str">
        <f t="shared" si="44"/>
        <v>Monroe_-_South_Wayne_County</v>
      </c>
      <c r="R540"/>
      <c r="S540" s="8" t="str">
        <f t="shared" si="45"/>
        <v>Monroe_-_South_Wayne_County_MI_Street_Map_GMJ_2012.jpg</v>
      </c>
      <c r="T540" s="1"/>
      <c r="U540" s="1" t="s">
        <v>303</v>
      </c>
      <c r="V540" s="8" t="str">
        <f t="shared" si="47"/>
        <v>Monroe_-_South_Wayne_County_Michigan_Street_Map_GMJ</v>
      </c>
      <c r="W540" s="8" t="str">
        <f t="shared" si="48"/>
        <v>monroe-south-wayne-county-michigan-street-map-gmj</v>
      </c>
    </row>
    <row r="541" spans="1:23" s="5" customFormat="1" ht="12.75">
      <c r="A541" s="1" t="s">
        <v>1317</v>
      </c>
      <c r="B541" s="1" t="s">
        <v>923</v>
      </c>
      <c r="C541" s="1" t="s">
        <v>466</v>
      </c>
      <c r="D541" s="1" t="s">
        <v>467</v>
      </c>
      <c r="E541" s="1" t="s">
        <v>1620</v>
      </c>
      <c r="F541" s="6" t="s">
        <v>1619</v>
      </c>
      <c r="G541" s="79"/>
      <c r="H541" s="75">
        <v>6.95</v>
      </c>
      <c r="I541" s="1" t="s">
        <v>468</v>
      </c>
      <c r="J541" s="1" t="s">
        <v>469</v>
      </c>
      <c r="K541" s="1" t="s">
        <v>470</v>
      </c>
      <c r="L541" s="1" t="s">
        <v>472</v>
      </c>
      <c r="M541" s="1" t="s">
        <v>472</v>
      </c>
      <c r="N541" s="4">
        <v>2017</v>
      </c>
      <c r="O541" s="4"/>
      <c r="P541" s="2" t="s">
        <v>1459</v>
      </c>
      <c r="Q541" t="str">
        <f t="shared" si="44"/>
        <v>Monroe_-_South_Wayne_County</v>
      </c>
      <c r="R541"/>
      <c r="S541" s="8" t="str">
        <f t="shared" si="45"/>
        <v>Monroe_-_South_Wayne_County_MI_Street_Map_GMJ_2017.jpg</v>
      </c>
      <c r="T541" s="1"/>
      <c r="U541" s="1" t="s">
        <v>303</v>
      </c>
      <c r="V541" s="8" t="str">
        <f t="shared" si="47"/>
        <v>Monroe_-_South_Wayne_County_Michigan_Street_Map_GMJ</v>
      </c>
      <c r="W541" s="8" t="str">
        <f t="shared" si="48"/>
        <v>monroe-south-wayne-county-michigan-street-map-gmj</v>
      </c>
    </row>
    <row r="542" spans="1:23" s="5" customFormat="1" ht="12.75">
      <c r="A542" s="1" t="s">
        <v>1482</v>
      </c>
      <c r="B542" s="1" t="s">
        <v>923</v>
      </c>
      <c r="C542" s="1" t="s">
        <v>466</v>
      </c>
      <c r="D542" s="1" t="s">
        <v>467</v>
      </c>
      <c r="E542" s="1" t="s">
        <v>3242</v>
      </c>
      <c r="F542" s="6" t="s">
        <v>3243</v>
      </c>
      <c r="G542" s="79">
        <v>4763</v>
      </c>
      <c r="H542" s="75">
        <v>6.95</v>
      </c>
      <c r="I542" s="1" t="s">
        <v>468</v>
      </c>
      <c r="J542" s="1" t="s">
        <v>469</v>
      </c>
      <c r="K542" s="1" t="s">
        <v>470</v>
      </c>
      <c r="L542" s="1" t="s">
        <v>472</v>
      </c>
      <c r="M542" s="1" t="s">
        <v>472</v>
      </c>
      <c r="N542" s="4">
        <v>2017</v>
      </c>
      <c r="O542" s="4"/>
      <c r="P542" s="2" t="s">
        <v>216</v>
      </c>
      <c r="Q542" t="str">
        <f t="shared" si="44"/>
        <v>Muskegon_-_Holland_-_Grand_Haven_-_Saugatuck</v>
      </c>
      <c r="R542"/>
      <c r="S542" s="8" t="str">
        <f t="shared" si="45"/>
        <v>Muskegon_-_Holland_-_Grand_Haven_-_Saugatuck_MI_Street_Map_GMJ_2017.jpg</v>
      </c>
      <c r="T542" s="1"/>
      <c r="U542" s="1" t="s">
        <v>303</v>
      </c>
      <c r="V542" s="8" t="str">
        <f t="shared" si="47"/>
        <v>Muskegon_-_Holland_-_Grand_Haven_-_Saugatuck_Michigan_Street_Map_GMJ</v>
      </c>
      <c r="W542" s="8" t="str">
        <f t="shared" si="48"/>
        <v>muskegon-holland-grand-haven-saugatuck-michigan-street-map-gmj</v>
      </c>
    </row>
    <row r="543" spans="1:23" s="5" customFormat="1" ht="12.75">
      <c r="A543" s="1" t="s">
        <v>1403</v>
      </c>
      <c r="B543" s="1" t="s">
        <v>923</v>
      </c>
      <c r="C543" s="1" t="s">
        <v>466</v>
      </c>
      <c r="D543" s="1" t="s">
        <v>467</v>
      </c>
      <c r="E543" s="1" t="s">
        <v>1615</v>
      </c>
      <c r="F543" s="6" t="s">
        <v>2313</v>
      </c>
      <c r="G543" s="79">
        <v>4799</v>
      </c>
      <c r="H543" s="75">
        <v>6.95</v>
      </c>
      <c r="I543" s="1" t="s">
        <v>1483</v>
      </c>
      <c r="J543" s="1" t="s">
        <v>469</v>
      </c>
      <c r="K543" s="1" t="s">
        <v>470</v>
      </c>
      <c r="L543" s="1" t="s">
        <v>472</v>
      </c>
      <c r="M543" s="1" t="s">
        <v>472</v>
      </c>
      <c r="N543" s="4">
        <v>2019</v>
      </c>
      <c r="O543" s="4"/>
      <c r="P543" s="2"/>
      <c r="Q543" t="str">
        <f t="shared" si="44"/>
        <v>Oakland_County_-_North</v>
      </c>
      <c r="R543"/>
      <c r="S543" s="8" t="str">
        <f t="shared" si="45"/>
        <v>Oakland_County_-_North_MI_Street_Map_GMJ_2019.jpg</v>
      </c>
      <c r="T543" s="1"/>
      <c r="U543" s="1" t="s">
        <v>303</v>
      </c>
      <c r="V543" s="8" t="str">
        <f t="shared" si="47"/>
        <v>Oakland_County_-_North_Michigan_Street_Map_GMJ</v>
      </c>
      <c r="W543" s="8" t="str">
        <f t="shared" si="48"/>
        <v>oakland-county-north-michigan-street-map-gmj</v>
      </c>
    </row>
    <row r="544" spans="1:23" s="5" customFormat="1" ht="12.75">
      <c r="A544" s="1" t="s">
        <v>1404</v>
      </c>
      <c r="B544" s="1" t="s">
        <v>923</v>
      </c>
      <c r="C544" s="1" t="s">
        <v>466</v>
      </c>
      <c r="D544" s="1" t="s">
        <v>467</v>
      </c>
      <c r="E544" s="1" t="s">
        <v>2208</v>
      </c>
      <c r="F544" s="6" t="s">
        <v>2209</v>
      </c>
      <c r="G544" s="79">
        <v>4810</v>
      </c>
      <c r="H544" s="75">
        <v>6.95</v>
      </c>
      <c r="I544" s="1" t="s">
        <v>1483</v>
      </c>
      <c r="J544" s="1" t="s">
        <v>469</v>
      </c>
      <c r="K544" s="1" t="s">
        <v>470</v>
      </c>
      <c r="L544" s="1" t="s">
        <v>472</v>
      </c>
      <c r="M544" s="1" t="s">
        <v>472</v>
      </c>
      <c r="N544" s="4">
        <v>2019</v>
      </c>
      <c r="O544" s="4"/>
      <c r="P544" s="2"/>
      <c r="Q544" t="str">
        <f t="shared" si="44"/>
        <v>Oakland_County_-_South</v>
      </c>
      <c r="R544"/>
      <c r="S544" s="8" t="str">
        <f t="shared" si="45"/>
        <v>Oakland_County_-_South_MI_Street_Map_GMJ_2019.jpg</v>
      </c>
      <c r="T544" s="1"/>
      <c r="U544" s="1" t="s">
        <v>303</v>
      </c>
      <c r="V544" s="8" t="str">
        <f t="shared" si="47"/>
        <v>Oakland_County_-_South_Michigan_Street_Map_GMJ</v>
      </c>
      <c r="W544" s="8" t="str">
        <f t="shared" si="48"/>
        <v>oakland-county-south-michigan-street-map-gmj</v>
      </c>
    </row>
    <row r="545" spans="1:23" s="5" customFormat="1" ht="12.75">
      <c r="A545" s="1" t="s">
        <v>1477</v>
      </c>
      <c r="B545" s="1" t="s">
        <v>923</v>
      </c>
      <c r="C545" s="1" t="s">
        <v>466</v>
      </c>
      <c r="D545" s="1" t="s">
        <v>467</v>
      </c>
      <c r="E545" s="1" t="s">
        <v>1320</v>
      </c>
      <c r="F545" s="6" t="s">
        <v>1321</v>
      </c>
      <c r="G545" s="79">
        <v>4766</v>
      </c>
      <c r="H545" s="75">
        <v>6.95</v>
      </c>
      <c r="I545" s="1" t="s">
        <v>616</v>
      </c>
      <c r="J545" s="1" t="s">
        <v>418</v>
      </c>
      <c r="K545" s="1" t="s">
        <v>470</v>
      </c>
      <c r="L545" s="1" t="s">
        <v>472</v>
      </c>
      <c r="M545" s="1" t="s">
        <v>472</v>
      </c>
      <c r="N545" s="4">
        <v>2016</v>
      </c>
      <c r="O545" s="4"/>
      <c r="P545" s="2"/>
      <c r="Q545" t="str">
        <f t="shared" si="44"/>
        <v>Port_Huron_-_St_Clair_County</v>
      </c>
      <c r="R545"/>
      <c r="S545" s="8" t="str">
        <f t="shared" si="45"/>
        <v>Port_Huron_-_St_Clair_County_MI_Street_Map_GMJ_2016.jpg</v>
      </c>
      <c r="T545" s="1"/>
      <c r="U545" s="1" t="s">
        <v>303</v>
      </c>
      <c r="V545" s="8" t="str">
        <f t="shared" si="47"/>
        <v>Port_Huron_-_St_Clair_County_Michigan_Street_Map_GMJ</v>
      </c>
      <c r="W545" s="8" t="str">
        <f t="shared" si="48"/>
        <v>port-huron-st-clair-county-michigan-street-map-gmj</v>
      </c>
    </row>
    <row r="546" spans="1:23" s="5" customFormat="1" ht="12.75">
      <c r="A546" s="1" t="s">
        <v>1060</v>
      </c>
      <c r="B546" s="1" t="s">
        <v>923</v>
      </c>
      <c r="C546" s="1" t="s">
        <v>466</v>
      </c>
      <c r="D546" s="1" t="s">
        <v>467</v>
      </c>
      <c r="E546" s="1" t="s">
        <v>338</v>
      </c>
      <c r="F546" s="6" t="s">
        <v>339</v>
      </c>
      <c r="G546" s="79">
        <v>4882</v>
      </c>
      <c r="H546" s="75">
        <v>5.95</v>
      </c>
      <c r="I546" s="1" t="s">
        <v>468</v>
      </c>
      <c r="J546" s="1" t="s">
        <v>469</v>
      </c>
      <c r="K546" s="1" t="s">
        <v>470</v>
      </c>
      <c r="L546" s="1" t="s">
        <v>472</v>
      </c>
      <c r="M546" s="1" t="s">
        <v>472</v>
      </c>
      <c r="N546" s="4">
        <v>2014</v>
      </c>
      <c r="O546" s="4"/>
      <c r="P546" s="24"/>
      <c r="Q546" t="str">
        <f t="shared" si="44"/>
        <v>Saginaw_-_Bay_City</v>
      </c>
      <c r="R546"/>
      <c r="S546" s="8" t="str">
        <f t="shared" si="45"/>
        <v>Saginaw_-_Bay_City_MI_Street_Map_GMJ_2014.jpg</v>
      </c>
      <c r="T546" s="1"/>
      <c r="U546" s="1" t="s">
        <v>303</v>
      </c>
      <c r="V546" s="8" t="str">
        <f t="shared" si="47"/>
        <v>Saginaw_-_Bay_City_Michigan_Street_Map_GMJ</v>
      </c>
      <c r="W546" s="8" t="str">
        <f t="shared" si="48"/>
        <v>saginaw-bay-city-michigan-street-map-gmj</v>
      </c>
    </row>
    <row r="547" spans="1:24" s="5" customFormat="1" ht="12.75">
      <c r="A547" s="1" t="s">
        <v>895</v>
      </c>
      <c r="B547" s="1" t="s">
        <v>923</v>
      </c>
      <c r="C547" s="1" t="s">
        <v>466</v>
      </c>
      <c r="D547" s="1" t="s">
        <v>467</v>
      </c>
      <c r="E547" s="1" t="s">
        <v>1768</v>
      </c>
      <c r="F547" s="6" t="s">
        <v>2368</v>
      </c>
      <c r="G547" s="79">
        <v>4796</v>
      </c>
      <c r="H547" s="75">
        <v>6.95</v>
      </c>
      <c r="I547" s="1" t="s">
        <v>468</v>
      </c>
      <c r="J547" s="1" t="s">
        <v>469</v>
      </c>
      <c r="K547" s="1" t="s">
        <v>470</v>
      </c>
      <c r="L547" s="1" t="s">
        <v>472</v>
      </c>
      <c r="M547" s="1" t="s">
        <v>472</v>
      </c>
      <c r="N547" s="4">
        <v>2018</v>
      </c>
      <c r="O547" s="4"/>
      <c r="P547" s="2"/>
      <c r="Q547" t="str">
        <f>SUBSTITUTE(SUBSTITUTE(SUBSTITUTE(SUBSTITUTE(SUBSTITUTE(SUBSTITUTE(SUBSTITUTE(A547,")",),"(",),".",),",","_"),"&amp;","-"),"/","-")," ","_")</f>
        <v>Traverse_City_-_Gaylord_-_Crystal_Lake</v>
      </c>
      <c r="R547"/>
      <c r="S547" s="8" t="str">
        <f>+TRIM(Q547)&amp;"_"&amp;TRIM(B547)&amp;"_"&amp;TRIM(PROPER(D547))&amp;"_"&amp;TRIM(PROPER(C547))&amp;"_"&amp;TRIM(L547)&amp;"_"&amp;TRIM(N547)&amp;".jpg"</f>
        <v>Traverse_City_-_Gaylord_-_Crystal_Lake_MI_Street_Map_GMJ_2018.jpg</v>
      </c>
      <c r="T547" s="1"/>
      <c r="U547" s="1" t="s">
        <v>303</v>
      </c>
      <c r="V547" s="8" t="str">
        <f t="shared" si="47"/>
        <v>Traverse_City_-_Gaylord_-_Crystal_Lake_Michigan_Street_Map_GMJ</v>
      </c>
      <c r="W547" s="8" t="str">
        <f t="shared" si="48"/>
        <v>traverse-city-gaylord-crystal-lake-michigan-street-map-gmj</v>
      </c>
      <c r="X547"/>
    </row>
    <row r="548" spans="1:23" s="5" customFormat="1" ht="12.75">
      <c r="A548" s="1" t="s">
        <v>2223</v>
      </c>
      <c r="B548" s="1" t="s">
        <v>3179</v>
      </c>
      <c r="C548" s="1" t="s">
        <v>466</v>
      </c>
      <c r="D548" s="1" t="s">
        <v>481</v>
      </c>
      <c r="E548" s="1" t="s">
        <v>2224</v>
      </c>
      <c r="F548" s="6" t="s">
        <v>2225</v>
      </c>
      <c r="G548" s="79">
        <v>4450</v>
      </c>
      <c r="H548" s="75">
        <v>5.95</v>
      </c>
      <c r="I548" s="1" t="s">
        <v>2226</v>
      </c>
      <c r="J548" s="1" t="s">
        <v>469</v>
      </c>
      <c r="K548" s="1" t="s">
        <v>470</v>
      </c>
      <c r="L548" s="1" t="s">
        <v>472</v>
      </c>
      <c r="M548" s="1" t="s">
        <v>472</v>
      </c>
      <c r="N548" s="4">
        <v>2020</v>
      </c>
      <c r="O548" s="4"/>
      <c r="P548" s="2"/>
      <c r="Q548" t="str">
        <f>SUBSTITUTE(SUBSTITUTE(SUBSTITUTE(SUBSTITUTE(SUBSTITUTE(SUBSTITUTE(SUBSTITUTE(A548,")",),"(",),".",),",","_"),"&amp;","-"),"/","-")," ","_")</f>
        <v>Minnesota_-_Wisconsin</v>
      </c>
      <c r="R548"/>
      <c r="S548" s="8" t="str">
        <f>+TRIM(Q548)&amp;"_"&amp;TRIM(B548)&amp;"_"&amp;TRIM(PROPER(D548))&amp;"_"&amp;TRIM(PROPER(C548))&amp;"_"&amp;TRIM(L548)&amp;"_"&amp;TRIM(N548)&amp;".jpg"</f>
        <v>Minnesota_-_Wisconsin_USA_State_Map_GMJ_2020.jpg</v>
      </c>
      <c r="T548" s="1"/>
      <c r="U548" s="1" t="s">
        <v>304</v>
      </c>
      <c r="V548" s="8" t="str">
        <f t="shared" si="47"/>
        <v>Minnesota_-_Wisconsin_Minnesota_State_Map_GMJ</v>
      </c>
      <c r="W548" s="8" t="str">
        <f t="shared" si="48"/>
        <v>minnesota-wisconsin-minnesota-state-map-gmj</v>
      </c>
    </row>
    <row r="549" spans="1:23" s="5" customFormat="1" ht="12.75">
      <c r="A549" s="59" t="s">
        <v>2353</v>
      </c>
      <c r="B549" s="49" t="s">
        <v>594</v>
      </c>
      <c r="C549" s="1" t="s">
        <v>466</v>
      </c>
      <c r="D549" s="1" t="s">
        <v>467</v>
      </c>
      <c r="E549" s="1" t="s">
        <v>2993</v>
      </c>
      <c r="F549" s="6" t="s">
        <v>2994</v>
      </c>
      <c r="G549" s="79">
        <v>4543</v>
      </c>
      <c r="H549" s="75">
        <v>7.95</v>
      </c>
      <c r="I549" s="1" t="s">
        <v>1025</v>
      </c>
      <c r="J549" s="1" t="s">
        <v>575</v>
      </c>
      <c r="K549" s="1" t="s">
        <v>470</v>
      </c>
      <c r="L549" s="1" t="s">
        <v>472</v>
      </c>
      <c r="M549" s="1" t="s">
        <v>472</v>
      </c>
      <c r="N549" s="4">
        <v>2022</v>
      </c>
      <c r="O549" s="4"/>
      <c r="P549" s="2"/>
      <c r="Q549" s="77" t="str">
        <f>SUBSTITUTE(SUBSTITUTE(SUBSTITUTE(SUBSTITUTE(SUBSTITUTE(SUBSTITUTE(SUBSTITUTE(A549,")",),"(",),".",),",","_"),"&amp;","-"),"/","-")," ","_")</f>
        <v>Minneapolis_-_St_Paul</v>
      </c>
      <c r="R549" s="77"/>
      <c r="S549" s="8" t="str">
        <f>+TRIM(Q549)&amp;"_"&amp;TRIM(B549)&amp;"_"&amp;TRIM(PROPER(D549))&amp;"_"&amp;TRIM(PROPER(C549))&amp;"_"&amp;TRIM(L549)&amp;"_"&amp;TRIM(N549)&amp;".jpg"</f>
        <v>Minneapolis_-_St_Paul_MN_Street_Map_GMJ_2022.jpg</v>
      </c>
      <c r="T549" s="1"/>
      <c r="U549" s="1" t="s">
        <v>304</v>
      </c>
      <c r="V549" s="8" t="str">
        <f>+TRIM(Q549)&amp;"_"&amp;TRIM(U549)&amp;"_"&amp;TRIM(PROPER(D549))&amp;"_"&amp;TRIM(PROPER(C549))&amp;"_"&amp;TRIM(L549)</f>
        <v>Minneapolis_-_St_Paul_Minnesota_Street_Map_GMJ</v>
      </c>
      <c r="W549" s="8" t="str">
        <f>LOWER(SUBSTITUTE(SUBSTITUTE(SUBSTITUTE(SUBSTITUTE(TRIM(Q549)&amp;"_"&amp;TRIM(U549)&amp;"_"&amp;TRIM(PROPER(D549))&amp;"_"&amp;TRIM(PROPER(C549))&amp;"_"&amp;TRIM(L549)," ","-"),"_","-"),"--","-"),"--","-"))</f>
        <v>minneapolis-st-paul-minnesota-street-map-gmj</v>
      </c>
    </row>
    <row r="550" spans="1:23" s="5" customFormat="1" ht="12.75">
      <c r="A550" s="1" t="s">
        <v>593</v>
      </c>
      <c r="B550" s="1" t="s">
        <v>594</v>
      </c>
      <c r="C550" s="1" t="s">
        <v>466</v>
      </c>
      <c r="D550" s="1" t="s">
        <v>376</v>
      </c>
      <c r="E550" s="1" t="s">
        <v>3013</v>
      </c>
      <c r="F550" s="6" t="s">
        <v>3014</v>
      </c>
      <c r="G550" s="79">
        <v>4551</v>
      </c>
      <c r="H550" s="75">
        <v>6.95</v>
      </c>
      <c r="I550" s="1" t="s">
        <v>954</v>
      </c>
      <c r="J550" s="1" t="s">
        <v>469</v>
      </c>
      <c r="K550" s="1" t="s">
        <v>470</v>
      </c>
      <c r="L550" s="1" t="s">
        <v>472</v>
      </c>
      <c r="M550" s="1" t="s">
        <v>472</v>
      </c>
      <c r="N550" s="4">
        <v>2022</v>
      </c>
      <c r="O550" s="4"/>
      <c r="P550" s="2"/>
      <c r="Q550" t="str">
        <f aca="true" t="shared" si="49" ref="Q550:Q574">SUBSTITUTE(SUBSTITUTE(SUBSTITUTE(SUBSTITUTE(SUBSTITUTE(SUBSTITUTE(SUBSTITUTE(A550,")",),"(",),".",),",","_"),"&amp;","-"),"/","-")," ","_")</f>
        <v>Minneapolis_St_Paul_-_Vicinity</v>
      </c>
      <c r="R550"/>
      <c r="S550" s="8" t="str">
        <f aca="true" t="shared" si="50" ref="S550:S560">+TRIM(Q550)&amp;"_"&amp;TRIM(B550)&amp;"_"&amp;TRIM(PROPER(D550))&amp;"_"&amp;TRIM(PROPER(C550))&amp;"_"&amp;TRIM(L550)&amp;"_"&amp;TRIM(N550)&amp;".jpg"</f>
        <v>Minneapolis_St_Paul_-_Vicinity_MN_Regional_Map_GMJ_2022.jpg</v>
      </c>
      <c r="T550" s="1"/>
      <c r="U550" s="1" t="s">
        <v>304</v>
      </c>
      <c r="V550" s="8" t="str">
        <f t="shared" si="47"/>
        <v>Minneapolis_St_Paul_-_Vicinity_Minnesota_Regional_Map_GMJ</v>
      </c>
      <c r="W550" s="8" t="str">
        <f t="shared" si="48"/>
        <v>minneapolis-st-paul-vicinity-minnesota-regional-map-gmj</v>
      </c>
    </row>
    <row r="551" spans="1:23" s="5" customFormat="1" ht="12.75">
      <c r="A551" s="1" t="s">
        <v>593</v>
      </c>
      <c r="B551" s="1" t="s">
        <v>594</v>
      </c>
      <c r="C551" s="1" t="s">
        <v>466</v>
      </c>
      <c r="D551" s="1" t="s">
        <v>376</v>
      </c>
      <c r="E551" s="1" t="s">
        <v>774</v>
      </c>
      <c r="F551" s="6" t="s">
        <v>775</v>
      </c>
      <c r="G551" s="79"/>
      <c r="H551" s="75">
        <v>6.99</v>
      </c>
      <c r="I551" s="1" t="s">
        <v>954</v>
      </c>
      <c r="J551" s="1" t="s">
        <v>469</v>
      </c>
      <c r="K551" s="1" t="s">
        <v>470</v>
      </c>
      <c r="L551" s="1" t="s">
        <v>397</v>
      </c>
      <c r="M551" s="1" t="s">
        <v>472</v>
      </c>
      <c r="N551" s="4">
        <v>2020</v>
      </c>
      <c r="O551" s="4"/>
      <c r="P551" s="2"/>
      <c r="Q551" s="89" t="str">
        <f>SUBSTITUTE(SUBSTITUTE(SUBSTITUTE(SUBSTITUTE(SUBSTITUTE(SUBSTITUTE(SUBSTITUTE(A551,")",),"(",),".",),",","_"),"&amp;","-"),"/","-")," ","_")</f>
        <v>Minneapolis_St_Paul_-_Vicinity</v>
      </c>
      <c r="R551" s="89"/>
      <c r="S551" s="8" t="str">
        <f>+TRIM(Q551)&amp;"_"&amp;TRIM(B551)&amp;"_"&amp;TRIM(PROPER(D551))&amp;"_"&amp;TRIM(PROPER(C551))&amp;"_"&amp;TRIM(L551)&amp;"_"&amp;TRIM(N551)&amp;".jpg"</f>
        <v>Minneapolis_St_Paul_-_Vicinity_MN_Regional_Map_RM_2020.jpg</v>
      </c>
      <c r="T551" s="1"/>
      <c r="U551" s="1" t="s">
        <v>304</v>
      </c>
      <c r="V551" s="8" t="str">
        <f>+TRIM(Q551)&amp;"_"&amp;TRIM(U551)&amp;"_"&amp;TRIM(PROPER(D551))&amp;"_"&amp;TRIM(PROPER(C551))&amp;"_"&amp;TRIM(L551)</f>
        <v>Minneapolis_St_Paul_-_Vicinity_Minnesota_Regional_Map_RM</v>
      </c>
      <c r="W551" s="8" t="str">
        <f>LOWER(SUBSTITUTE(SUBSTITUTE(SUBSTITUTE(SUBSTITUTE(TRIM(Q551)&amp;"_"&amp;TRIM(U551)&amp;"_"&amp;TRIM(PROPER(D551))&amp;"_"&amp;TRIM(PROPER(C551))&amp;"_"&amp;TRIM(L551)," ","-"),"_","-"),"--","-"),"--","-"))</f>
        <v>minneapolis-st-paul-vicinity-minnesota-regional-map-rm</v>
      </c>
    </row>
    <row r="552" spans="1:23" s="5" customFormat="1" ht="12.75">
      <c r="A552" s="1" t="s">
        <v>2467</v>
      </c>
      <c r="B552" s="1" t="s">
        <v>3179</v>
      </c>
      <c r="C552" s="1" t="s">
        <v>466</v>
      </c>
      <c r="D552" s="1" t="s">
        <v>481</v>
      </c>
      <c r="E552" s="61" t="s">
        <v>2468</v>
      </c>
      <c r="F552" s="62" t="s">
        <v>2469</v>
      </c>
      <c r="G552" s="79">
        <v>5023</v>
      </c>
      <c r="H552" s="75">
        <v>4.95</v>
      </c>
      <c r="I552" s="1" t="s">
        <v>2710</v>
      </c>
      <c r="J552" s="1" t="s">
        <v>2470</v>
      </c>
      <c r="K552" s="1" t="s">
        <v>470</v>
      </c>
      <c r="L552" s="1" t="s">
        <v>1589</v>
      </c>
      <c r="M552" s="1" t="s">
        <v>1589</v>
      </c>
      <c r="N552" s="4">
        <v>2018</v>
      </c>
      <c r="O552" s="4"/>
      <c r="P552" s="2"/>
      <c r="Q552" t="str">
        <f t="shared" si="49"/>
        <v>Missouri</v>
      </c>
      <c r="R552"/>
      <c r="S552" s="8" t="str">
        <f t="shared" si="50"/>
        <v>Missouri_USA_State_Map_FS_2018.jpg</v>
      </c>
      <c r="T552" s="1"/>
      <c r="U552" s="1" t="s">
        <v>305</v>
      </c>
      <c r="V552" s="8" t="str">
        <f>+TRIM(Q552)&amp;"_"&amp;TRIM(U552)&amp;"_"&amp;TRIM(PROPER(D552))&amp;"_"&amp;TRIM(PROPER(C552))&amp;"_"&amp;TRIM(L552)</f>
        <v>Missouri_Missouri_State_Map_FS</v>
      </c>
      <c r="W552" s="8" t="str">
        <f>LOWER(SUBSTITUTE(SUBSTITUTE(SUBSTITUTE(SUBSTITUTE(TRIM(Q552)&amp;"_"&amp;TRIM(U552)&amp;"_"&amp;TRIM(PROPER(D552))&amp;"_"&amp;TRIM(PROPER(C552))&amp;"_"&amp;TRIM(L552)," ","-"),"_","-"),"--","-"),"--","-"))</f>
        <v>missouri-missouri-state-map-fs</v>
      </c>
    </row>
    <row r="553" spans="1:23" s="5" customFormat="1" ht="12.75">
      <c r="A553" s="1" t="s">
        <v>2265</v>
      </c>
      <c r="B553" s="1" t="s">
        <v>547</v>
      </c>
      <c r="C553" s="1" t="s">
        <v>466</v>
      </c>
      <c r="D553" s="1" t="s">
        <v>467</v>
      </c>
      <c r="E553" s="1" t="s">
        <v>2266</v>
      </c>
      <c r="F553" s="6" t="s">
        <v>2267</v>
      </c>
      <c r="G553" s="79">
        <v>4490</v>
      </c>
      <c r="H553" s="75">
        <v>6.95</v>
      </c>
      <c r="I553" s="1" t="s">
        <v>2268</v>
      </c>
      <c r="J553" s="1" t="s">
        <v>418</v>
      </c>
      <c r="K553" s="1" t="s">
        <v>470</v>
      </c>
      <c r="L553" s="1" t="s">
        <v>472</v>
      </c>
      <c r="M553" s="1" t="s">
        <v>472</v>
      </c>
      <c r="N553" s="4">
        <v>2021</v>
      </c>
      <c r="O553" s="4"/>
      <c r="P553" s="2"/>
      <c r="Q553" t="str">
        <f t="shared" si="49"/>
        <v>Branson</v>
      </c>
      <c r="R553"/>
      <c r="S553" s="8" t="str">
        <f t="shared" si="50"/>
        <v>Branson_MO_Street_Map_GMJ_2021.jpg</v>
      </c>
      <c r="T553" s="1"/>
      <c r="U553" s="1" t="s">
        <v>305</v>
      </c>
      <c r="V553" s="8" t="str">
        <f>+TRIM(Q553)&amp;"_"&amp;TRIM(U553)&amp;"_"&amp;TRIM(PROPER(D553))&amp;"_"&amp;TRIM(PROPER(C553))&amp;"_"&amp;TRIM(L553)</f>
        <v>Branson_Missouri_Street_Map_GMJ</v>
      </c>
      <c r="W553" s="8" t="str">
        <f>LOWER(SUBSTITUTE(SUBSTITUTE(SUBSTITUTE(SUBSTITUTE(TRIM(Q553)&amp;"_"&amp;TRIM(U553)&amp;"_"&amp;TRIM(PROPER(D553))&amp;"_"&amp;TRIM(PROPER(C553))&amp;"_"&amp;TRIM(L553)," ","-"),"_","-"),"--","-"),"--","-"))</f>
        <v>branson-missouri-street-map-gmj</v>
      </c>
    </row>
    <row r="554" spans="1:23" s="5" customFormat="1" ht="12.75">
      <c r="A554" s="1" t="s">
        <v>1186</v>
      </c>
      <c r="B554" s="1" t="s">
        <v>547</v>
      </c>
      <c r="C554" s="1" t="s">
        <v>466</v>
      </c>
      <c r="D554" s="1" t="s">
        <v>467</v>
      </c>
      <c r="E554" s="1" t="s">
        <v>3221</v>
      </c>
      <c r="F554" s="6" t="s">
        <v>3220</v>
      </c>
      <c r="G554" s="79">
        <v>4316</v>
      </c>
      <c r="H554" s="75">
        <v>7.95</v>
      </c>
      <c r="I554" s="1" t="s">
        <v>468</v>
      </c>
      <c r="J554" s="1" t="s">
        <v>469</v>
      </c>
      <c r="K554" s="1" t="s">
        <v>470</v>
      </c>
      <c r="L554" s="1" t="s">
        <v>472</v>
      </c>
      <c r="M554" s="1" t="s">
        <v>472</v>
      </c>
      <c r="N554" s="4">
        <v>2022</v>
      </c>
      <c r="O554" s="4"/>
      <c r="P554" s="2"/>
      <c r="Q554" t="str">
        <f t="shared" si="49"/>
        <v>Columbia_-_Jefferson_City</v>
      </c>
      <c r="R554"/>
      <c r="S554" s="8" t="str">
        <f t="shared" si="50"/>
        <v>Columbia_-_Jefferson_City_MO_Street_Map_GMJ_2022.jpg</v>
      </c>
      <c r="T554" s="1"/>
      <c r="U554" s="1" t="s">
        <v>305</v>
      </c>
      <c r="V554" s="8" t="str">
        <f t="shared" si="47"/>
        <v>Columbia_-_Jefferson_City_Missouri_Street_Map_GMJ</v>
      </c>
      <c r="W554" s="8" t="str">
        <f t="shared" si="48"/>
        <v>columbia-jefferson-city-missouri-street-map-gmj</v>
      </c>
    </row>
    <row r="555" spans="1:23" s="5" customFormat="1" ht="12.75">
      <c r="A555" s="1" t="s">
        <v>2449</v>
      </c>
      <c r="B555" s="1" t="s">
        <v>2818</v>
      </c>
      <c r="C555" s="1" t="s">
        <v>466</v>
      </c>
      <c r="D555" s="1" t="s">
        <v>467</v>
      </c>
      <c r="E555" s="1" t="s">
        <v>2991</v>
      </c>
      <c r="F555" s="6" t="s">
        <v>2992</v>
      </c>
      <c r="G555" s="79">
        <v>4542</v>
      </c>
      <c r="H555" s="75">
        <v>7.95</v>
      </c>
      <c r="I555" s="1" t="s">
        <v>616</v>
      </c>
      <c r="J555" s="1" t="s">
        <v>575</v>
      </c>
      <c r="K555" s="1" t="s">
        <v>470</v>
      </c>
      <c r="L555" s="1" t="s">
        <v>472</v>
      </c>
      <c r="M555" s="1" t="s">
        <v>472</v>
      </c>
      <c r="N555" s="4">
        <v>2022</v>
      </c>
      <c r="O555" s="4"/>
      <c r="P555" s="2"/>
      <c r="Q555" s="77" t="str">
        <f t="shared" si="49"/>
        <v>Kansas_City</v>
      </c>
      <c r="R555" s="77"/>
      <c r="S555" s="8" t="str">
        <f t="shared" si="50"/>
        <v>Kansas_City_MO-KS_Street_Map_GMJ_2022.jpg</v>
      </c>
      <c r="T555" s="1"/>
      <c r="U555" s="1" t="s">
        <v>305</v>
      </c>
      <c r="V555" s="8" t="str">
        <f>+TRIM(Q555)&amp;"_"&amp;TRIM(U555)&amp;"_"&amp;TRIM(PROPER(D555))&amp;"_"&amp;TRIM(PROPER(C555))&amp;"_"&amp;TRIM(L555)</f>
        <v>Kansas_City_Missouri_Street_Map_GMJ</v>
      </c>
      <c r="W555" s="8" t="str">
        <f>LOWER(SUBSTITUTE(SUBSTITUTE(SUBSTITUTE(SUBSTITUTE(TRIM(Q555)&amp;"_"&amp;TRIM(U555)&amp;"_"&amp;TRIM(PROPER(D555))&amp;"_"&amp;TRIM(PROPER(C555))&amp;"_"&amp;TRIM(L555)," ","-"),"_","-"),"--","-"),"--","-"))</f>
        <v>kansas-city-missouri-street-map-gmj</v>
      </c>
    </row>
    <row r="556" spans="1:23" s="5" customFormat="1" ht="12.75">
      <c r="A556" s="1" t="s">
        <v>2815</v>
      </c>
      <c r="B556" s="1" t="s">
        <v>2818</v>
      </c>
      <c r="C556" s="1" t="s">
        <v>466</v>
      </c>
      <c r="D556" s="1" t="s">
        <v>376</v>
      </c>
      <c r="E556" s="1" t="s">
        <v>2816</v>
      </c>
      <c r="F556" s="6" t="s">
        <v>2817</v>
      </c>
      <c r="G556" s="79">
        <v>4504</v>
      </c>
      <c r="H556" s="75">
        <v>6.95</v>
      </c>
      <c r="I556" s="1" t="s">
        <v>954</v>
      </c>
      <c r="J556" s="1" t="s">
        <v>418</v>
      </c>
      <c r="K556" s="1" t="s">
        <v>470</v>
      </c>
      <c r="L556" s="1" t="s">
        <v>472</v>
      </c>
      <c r="M556" s="1" t="s">
        <v>472</v>
      </c>
      <c r="N556" s="4">
        <v>2021</v>
      </c>
      <c r="O556" s="4"/>
      <c r="P556" s="2"/>
      <c r="Q556" t="str">
        <f>SUBSTITUTE(SUBSTITUTE(SUBSTITUTE(SUBSTITUTE(SUBSTITUTE(SUBSTITUTE(SUBSTITUTE(A556,")",),"(",),".",),",","_"),"&amp;","-"),"/","-")," ","_")</f>
        <v>Kansas_City_-_Vicinity</v>
      </c>
      <c r="R556"/>
      <c r="S556" s="8" t="str">
        <f>+TRIM(Q556)&amp;"_"&amp;TRIM(B556)&amp;"_"&amp;TRIM(PROPER(D556))&amp;"_"&amp;TRIM(PROPER(C556))&amp;"_"&amp;TRIM(L556)&amp;"_"&amp;TRIM(N556)&amp;".jpg"</f>
        <v>Kansas_City_-_Vicinity_MO-KS_Regional_Map_GMJ_2021.jpg</v>
      </c>
      <c r="T556" s="1"/>
      <c r="U556" s="1" t="s">
        <v>305</v>
      </c>
      <c r="V556" s="8" t="str">
        <f>+TRIM(Q556)&amp;"_"&amp;TRIM(U556)&amp;"_"&amp;TRIM(PROPER(D556))&amp;"_"&amp;TRIM(PROPER(C556))&amp;"_"&amp;TRIM(L556)</f>
        <v>Kansas_City_-_Vicinity_Missouri_Regional_Map_GMJ</v>
      </c>
      <c r="W556" s="8" t="str">
        <f>LOWER(SUBSTITUTE(SUBSTITUTE(SUBSTITUTE(SUBSTITUTE(TRIM(Q556)&amp;"_"&amp;TRIM(U556)&amp;"_"&amp;TRIM(PROPER(D556))&amp;"_"&amp;TRIM(PROPER(C556))&amp;"_"&amp;TRIM(L556)," ","-"),"_","-"),"--","-"),"--","-"))</f>
        <v>kansas-city-vicinity-missouri-regional-map-gmj</v>
      </c>
    </row>
    <row r="557" spans="1:23" s="5" customFormat="1" ht="12.75">
      <c r="A557" s="1" t="s">
        <v>1187</v>
      </c>
      <c r="B557" s="1" t="s">
        <v>547</v>
      </c>
      <c r="C557" s="1" t="s">
        <v>466</v>
      </c>
      <c r="D557" s="1" t="s">
        <v>467</v>
      </c>
      <c r="E557" s="1" t="s">
        <v>1188</v>
      </c>
      <c r="F557" s="6" t="s">
        <v>1189</v>
      </c>
      <c r="G557" s="79">
        <v>4318</v>
      </c>
      <c r="H557" s="75">
        <v>6.95</v>
      </c>
      <c r="I557" s="1" t="s">
        <v>468</v>
      </c>
      <c r="J557" s="1" t="s">
        <v>469</v>
      </c>
      <c r="K557" s="1" t="s">
        <v>470</v>
      </c>
      <c r="L557" s="1" t="s">
        <v>472</v>
      </c>
      <c r="M557" s="1" t="s">
        <v>472</v>
      </c>
      <c r="N557" s="4">
        <v>2017</v>
      </c>
      <c r="O557" s="4"/>
      <c r="P557" s="2"/>
      <c r="Q557" t="str">
        <f t="shared" si="49"/>
        <v>Springfield_-_Joplin</v>
      </c>
      <c r="R557"/>
      <c r="S557" s="8" t="str">
        <f t="shared" si="50"/>
        <v>Springfield_-_Joplin_MO_Street_Map_GMJ_2017.jpg</v>
      </c>
      <c r="T557" s="1"/>
      <c r="U557" s="1" t="s">
        <v>305</v>
      </c>
      <c r="V557" s="8" t="str">
        <f t="shared" si="47"/>
        <v>Springfield_-_Joplin_Missouri_Street_Map_GMJ</v>
      </c>
      <c r="W557" s="8" t="str">
        <f t="shared" si="48"/>
        <v>springfield-joplin-missouri-street-map-gmj</v>
      </c>
    </row>
    <row r="558" spans="1:23" s="5" customFormat="1" ht="12.75">
      <c r="A558" s="1" t="s">
        <v>548</v>
      </c>
      <c r="B558" s="1" t="s">
        <v>547</v>
      </c>
      <c r="C558" s="1" t="s">
        <v>466</v>
      </c>
      <c r="D558" s="1" t="s">
        <v>467</v>
      </c>
      <c r="E558" s="1" t="s">
        <v>2997</v>
      </c>
      <c r="F558" s="6" t="s">
        <v>2998</v>
      </c>
      <c r="G558" s="79">
        <v>4546</v>
      </c>
      <c r="H558" s="75">
        <v>7.95</v>
      </c>
      <c r="I558" s="1" t="s">
        <v>468</v>
      </c>
      <c r="J558" s="1" t="s">
        <v>469</v>
      </c>
      <c r="K558" s="1" t="s">
        <v>470</v>
      </c>
      <c r="L558" s="1" t="s">
        <v>472</v>
      </c>
      <c r="M558" s="1" t="s">
        <v>472</v>
      </c>
      <c r="N558" s="4">
        <v>2022</v>
      </c>
      <c r="O558" s="4"/>
      <c r="P558" s="28"/>
      <c r="Q558" s="77" t="str">
        <f>SUBSTITUTE(SUBSTITUTE(SUBSTITUTE(SUBSTITUTE(SUBSTITUTE(SUBSTITUTE(SUBSTITUTE(A558,")",),"(",),".",),",","_"),"&amp;","-"),"/","-")," ","_")</f>
        <v>St_Louis</v>
      </c>
      <c r="R558" s="77"/>
      <c r="S558" s="8" t="str">
        <f>+TRIM(Q558)&amp;"_"&amp;TRIM(B558)&amp;"_"&amp;TRIM(PROPER(D558))&amp;"_"&amp;TRIM(PROPER(C558))&amp;"_"&amp;TRIM(L558)&amp;"_"&amp;TRIM(N558)&amp;".jpg"</f>
        <v>St_Louis_MO_Street_Map_GMJ_2022.jpg</v>
      </c>
      <c r="T558" s="1"/>
      <c r="U558" s="1" t="s">
        <v>305</v>
      </c>
      <c r="V558" s="8" t="str">
        <f>+TRIM(Q558)&amp;"_"&amp;TRIM(U558)&amp;"_"&amp;TRIM(PROPER(D558))&amp;"_"&amp;TRIM(PROPER(C558))&amp;"_"&amp;TRIM(L558)</f>
        <v>St_Louis_Missouri_Street_Map_GMJ</v>
      </c>
      <c r="W558" s="8" t="str">
        <f>LOWER(SUBSTITUTE(SUBSTITUTE(SUBSTITUTE(SUBSTITUTE(TRIM(Q558)&amp;"_"&amp;TRIM(U558)&amp;"_"&amp;TRIM(PROPER(D558))&amp;"_"&amp;TRIM(PROPER(C558))&amp;"_"&amp;TRIM(L558)," ","-"),"_","-"),"--","-"),"--","-"))</f>
        <v>st-louis-missouri-street-map-gmj</v>
      </c>
    </row>
    <row r="559" spans="1:23" s="5" customFormat="1" ht="12.75">
      <c r="A559" s="1" t="s">
        <v>548</v>
      </c>
      <c r="B559" s="1" t="s">
        <v>547</v>
      </c>
      <c r="C559" s="1" t="s">
        <v>466</v>
      </c>
      <c r="D559" s="1" t="s">
        <v>467</v>
      </c>
      <c r="E559" s="1" t="s">
        <v>777</v>
      </c>
      <c r="F559" s="6" t="s">
        <v>776</v>
      </c>
      <c r="G559" s="79"/>
      <c r="H559" s="75">
        <v>6.99</v>
      </c>
      <c r="I559" s="1" t="s">
        <v>468</v>
      </c>
      <c r="J559" s="1" t="s">
        <v>469</v>
      </c>
      <c r="K559" s="1" t="s">
        <v>470</v>
      </c>
      <c r="L559" s="1" t="s">
        <v>397</v>
      </c>
      <c r="M559" s="1" t="s">
        <v>472</v>
      </c>
      <c r="N559" s="4">
        <v>2018</v>
      </c>
      <c r="O559" s="4"/>
      <c r="P559" s="28"/>
      <c r="Q559" t="str">
        <f t="shared" si="49"/>
        <v>St_Louis</v>
      </c>
      <c r="R559"/>
      <c r="S559" s="8" t="str">
        <f t="shared" si="50"/>
        <v>St_Louis_MO_Street_Map_RM_2018.jpg</v>
      </c>
      <c r="T559" s="1"/>
      <c r="U559" s="1" t="s">
        <v>305</v>
      </c>
      <c r="V559" s="8" t="str">
        <f t="shared" si="47"/>
        <v>St_Louis_Missouri_Street_Map_RM</v>
      </c>
      <c r="W559" s="8" t="str">
        <f t="shared" si="48"/>
        <v>st-louis-missouri-street-map-rm</v>
      </c>
    </row>
    <row r="560" spans="1:23" s="5" customFormat="1" ht="12.75">
      <c r="A560" s="49" t="s">
        <v>2354</v>
      </c>
      <c r="B560" s="49" t="s">
        <v>547</v>
      </c>
      <c r="C560" s="49" t="s">
        <v>466</v>
      </c>
      <c r="D560" s="49" t="s">
        <v>376</v>
      </c>
      <c r="E560" s="1" t="s">
        <v>2978</v>
      </c>
      <c r="F560" s="6" t="s">
        <v>2979</v>
      </c>
      <c r="G560" s="79">
        <v>4547</v>
      </c>
      <c r="H560" s="75">
        <v>6.95</v>
      </c>
      <c r="I560" s="1"/>
      <c r="J560" s="1" t="s">
        <v>2980</v>
      </c>
      <c r="K560" s="1" t="s">
        <v>470</v>
      </c>
      <c r="L560" s="1" t="s">
        <v>472</v>
      </c>
      <c r="M560" s="1" t="s">
        <v>472</v>
      </c>
      <c r="N560" s="4">
        <v>2022</v>
      </c>
      <c r="O560" s="4"/>
      <c r="P560" s="28"/>
      <c r="Q560" t="str">
        <f t="shared" si="49"/>
        <v>St_Louis_-_Vicinity</v>
      </c>
      <c r="R560"/>
      <c r="S560" s="8" t="str">
        <f t="shared" si="50"/>
        <v>St_Louis_-_Vicinity_MO_Regional_Map_GMJ_2022.jpg</v>
      </c>
      <c r="T560" s="1"/>
      <c r="U560" s="1" t="s">
        <v>305</v>
      </c>
      <c r="V560" s="8" t="str">
        <f>+TRIM(Q560)&amp;"_"&amp;TRIM(U560)&amp;"_"&amp;TRIM(PROPER(D560))&amp;"_"&amp;TRIM(PROPER(C560))&amp;"_"&amp;TRIM(L560)</f>
        <v>St_Louis_-_Vicinity_Missouri_Regional_Map_GMJ</v>
      </c>
      <c r="W560" s="8" t="str">
        <f>LOWER(SUBSTITUTE(SUBSTITUTE(SUBSTITUTE(SUBSTITUTE(TRIM(Q560)&amp;"_"&amp;TRIM(U560)&amp;"_"&amp;TRIM(PROPER(D560))&amp;"_"&amp;TRIM(PROPER(C560))&amp;"_"&amp;TRIM(L560)," ","-"),"_","-"),"--","-"),"--","-"))</f>
        <v>st-louis-vicinity-missouri-regional-map-gmj</v>
      </c>
    </row>
    <row r="561" spans="1:23" s="5" customFormat="1" ht="12.75">
      <c r="A561" s="1" t="s">
        <v>2467</v>
      </c>
      <c r="B561" s="1" t="s">
        <v>3179</v>
      </c>
      <c r="C561" s="1" t="s">
        <v>2405</v>
      </c>
      <c r="D561" s="1" t="s">
        <v>481</v>
      </c>
      <c r="E561" s="61" t="s">
        <v>2828</v>
      </c>
      <c r="F561" s="62" t="s">
        <v>2829</v>
      </c>
      <c r="G561" s="79">
        <v>5024</v>
      </c>
      <c r="H561" s="75">
        <v>6.95</v>
      </c>
      <c r="I561" s="1" t="s">
        <v>2705</v>
      </c>
      <c r="J561" s="1" t="s">
        <v>2408</v>
      </c>
      <c r="K561" s="1" t="s">
        <v>2420</v>
      </c>
      <c r="L561" s="1" t="s">
        <v>1589</v>
      </c>
      <c r="M561" s="1" t="s">
        <v>1589</v>
      </c>
      <c r="N561" s="4">
        <v>2017</v>
      </c>
      <c r="O561" s="4"/>
      <c r="P561" s="2"/>
      <c r="Q561" t="str">
        <f t="shared" si="49"/>
        <v>Missouri</v>
      </c>
      <c r="R561"/>
      <c r="S561" s="8" t="str">
        <f aca="true" t="shared" si="51" ref="S561:S574">+TRIM(Q561)&amp;"_"&amp;TRIM(B561)&amp;"_"&amp;TRIM(PROPER(D561))&amp;"_"&amp;TRIM(PROPER(C561))&amp;"_"&amp;TRIM(L561)&amp;"_"&amp;TRIM(N561)&amp;".jpg"</f>
        <v>Missouri_USA_State_Rapid Route_FS_2017.jpg</v>
      </c>
      <c r="T561" s="1"/>
      <c r="U561" s="1" t="s">
        <v>305</v>
      </c>
      <c r="V561" s="8" t="str">
        <f>+TRIM(Q561)&amp;"_"&amp;TRIM(U561)&amp;"_"&amp;TRIM(PROPER(D561))&amp;"_"&amp;TRIM(PROPER(C561))&amp;"_"&amp;TRIM(L561)</f>
        <v>Missouri_Missouri_State_Rapid Route_FS</v>
      </c>
      <c r="W561" s="8" t="str">
        <f>LOWER(SUBSTITUTE(SUBSTITUTE(SUBSTITUTE(SUBSTITUTE(TRIM(Q561)&amp;"_"&amp;TRIM(U561)&amp;"_"&amp;TRIM(PROPER(D561))&amp;"_"&amp;TRIM(PROPER(C561))&amp;"_"&amp;TRIM(L561)," ","-"),"_","-"),"--","-"),"--","-"))</f>
        <v>missouri-missouri-state-rapid-route-fs</v>
      </c>
    </row>
    <row r="562" spans="1:23" s="5" customFormat="1" ht="12.75">
      <c r="A562" s="1" t="s">
        <v>2464</v>
      </c>
      <c r="B562" s="1" t="s">
        <v>3179</v>
      </c>
      <c r="C562" s="1" t="s">
        <v>466</v>
      </c>
      <c r="D562" s="1" t="s">
        <v>481</v>
      </c>
      <c r="E562" s="61" t="s">
        <v>3130</v>
      </c>
      <c r="F562" s="62" t="s">
        <v>3131</v>
      </c>
      <c r="G562" s="79">
        <v>5021</v>
      </c>
      <c r="H562" s="75">
        <v>5.95</v>
      </c>
      <c r="I562" s="1" t="s">
        <v>2709</v>
      </c>
      <c r="J562" s="1" t="s">
        <v>418</v>
      </c>
      <c r="K562" s="1" t="s">
        <v>470</v>
      </c>
      <c r="L562" s="1" t="s">
        <v>1589</v>
      </c>
      <c r="M562" s="1" t="s">
        <v>1589</v>
      </c>
      <c r="N562" s="4">
        <v>2022</v>
      </c>
      <c r="O562" s="4"/>
      <c r="P562" s="24"/>
      <c r="Q562" t="str">
        <f t="shared" si="49"/>
        <v>Mississippi</v>
      </c>
      <c r="R562"/>
      <c r="S562" s="8" t="str">
        <f t="shared" si="51"/>
        <v>Mississippi_USA_State_Map_FS_2022.jpg</v>
      </c>
      <c r="T562" s="1"/>
      <c r="U562" s="1" t="s">
        <v>306</v>
      </c>
      <c r="V562" s="8" t="str">
        <f>+TRIM(Q562)&amp;"_"&amp;TRIM(U562)&amp;"_"&amp;TRIM(PROPER(D562))&amp;"_"&amp;TRIM(PROPER(C562))&amp;"_"&amp;TRIM(L562)</f>
        <v>Mississippi_Mississippi_State_Map_FS</v>
      </c>
      <c r="W562" s="8" t="str">
        <f>LOWER(SUBSTITUTE(SUBSTITUTE(SUBSTITUTE(SUBSTITUTE(TRIM(Q562)&amp;"_"&amp;TRIM(U562)&amp;"_"&amp;TRIM(PROPER(D562))&amp;"_"&amp;TRIM(PROPER(C562))&amp;"_"&amp;TRIM(L562)," ","-"),"_","-"),"--","-"),"--","-"))</f>
        <v>mississippi-mississippi-state-map-fs</v>
      </c>
    </row>
    <row r="563" spans="1:23" s="5" customFormat="1" ht="12.75">
      <c r="A563" s="1" t="s">
        <v>2279</v>
      </c>
      <c r="B563" s="1" t="s">
        <v>1235</v>
      </c>
      <c r="C563" s="1" t="s">
        <v>466</v>
      </c>
      <c r="D563" s="1" t="s">
        <v>467</v>
      </c>
      <c r="E563" s="1" t="s">
        <v>2280</v>
      </c>
      <c r="F563" s="6" t="s">
        <v>2281</v>
      </c>
      <c r="G563" s="79">
        <v>4458</v>
      </c>
      <c r="H563" s="75">
        <v>6.95</v>
      </c>
      <c r="I563" s="1" t="s">
        <v>616</v>
      </c>
      <c r="J563" s="1" t="s">
        <v>469</v>
      </c>
      <c r="K563" s="1" t="s">
        <v>470</v>
      </c>
      <c r="L563" s="1" t="s">
        <v>472</v>
      </c>
      <c r="M563" s="1" t="s">
        <v>472</v>
      </c>
      <c r="N563" s="4">
        <v>2021</v>
      </c>
      <c r="O563" s="4"/>
      <c r="P563" s="24"/>
      <c r="Q563" t="str">
        <f t="shared" si="49"/>
        <v>Gulf_Coast_Mississippi_Cities_-_Biloxi-Gulfport-Pascagoula</v>
      </c>
      <c r="R563"/>
      <c r="S563" s="8" t="str">
        <f t="shared" si="51"/>
        <v>Gulf_Coast_Mississippi_Cities_-_Biloxi-Gulfport-Pascagoula_MS_Street_Map_GMJ_2021.jpg</v>
      </c>
      <c r="T563" s="1"/>
      <c r="U563" s="1" t="s">
        <v>306</v>
      </c>
      <c r="V563" s="8" t="str">
        <f>+TRIM(Q563)&amp;"_"&amp;TRIM(U563)&amp;"_"&amp;TRIM(PROPER(D563))&amp;"_"&amp;TRIM(PROPER(C563))&amp;"_"&amp;TRIM(L563)</f>
        <v>Gulf_Coast_Mississippi_Cities_-_Biloxi-Gulfport-Pascagoula_Mississippi_Street_Map_GMJ</v>
      </c>
      <c r="W563" s="8" t="str">
        <f>LOWER(SUBSTITUTE(SUBSTITUTE(SUBSTITUTE(SUBSTITUTE(TRIM(Q563)&amp;"_"&amp;TRIM(U563)&amp;"_"&amp;TRIM(PROPER(D563))&amp;"_"&amp;TRIM(PROPER(C563))&amp;"_"&amp;TRIM(L563)," ","-"),"_","-"),"--","-"),"--","-"))</f>
        <v>gulf-coast-mississippi-cities-biloxi-gulfport-pascagoula-mississippi-street-map-gmj</v>
      </c>
    </row>
    <row r="564" spans="1:23" s="5" customFormat="1" ht="12.75">
      <c r="A564" s="1" t="s">
        <v>1090</v>
      </c>
      <c r="B564" s="1" t="s">
        <v>1235</v>
      </c>
      <c r="C564" s="1" t="s">
        <v>466</v>
      </c>
      <c r="D564" s="1" t="s">
        <v>467</v>
      </c>
      <c r="E564" s="1" t="s">
        <v>1091</v>
      </c>
      <c r="F564" s="6" t="s">
        <v>1092</v>
      </c>
      <c r="G564" s="79">
        <v>4874</v>
      </c>
      <c r="H564" s="75">
        <v>5.95</v>
      </c>
      <c r="I564" s="1" t="s">
        <v>468</v>
      </c>
      <c r="J564" s="1" t="s">
        <v>469</v>
      </c>
      <c r="K564" s="1" t="s">
        <v>470</v>
      </c>
      <c r="L564" s="1" t="s">
        <v>472</v>
      </c>
      <c r="M564" s="1" t="s">
        <v>472</v>
      </c>
      <c r="N564" s="4">
        <v>2014</v>
      </c>
      <c r="O564" s="4"/>
      <c r="P564" s="24"/>
      <c r="Q564" t="str">
        <f t="shared" si="49"/>
        <v>Jackson_-_Natchez_-_Vicksburg</v>
      </c>
      <c r="R564"/>
      <c r="S564" s="8" t="str">
        <f t="shared" si="51"/>
        <v>Jackson_-_Natchez_-_Vicksburg_MS_Street_Map_GMJ_2014.jpg</v>
      </c>
      <c r="T564" s="1"/>
      <c r="U564" s="1" t="s">
        <v>306</v>
      </c>
      <c r="V564" s="8" t="str">
        <f t="shared" si="47"/>
        <v>Jackson_-_Natchez_-_Vicksburg_Mississippi_Street_Map_GMJ</v>
      </c>
      <c r="W564" s="8" t="str">
        <f t="shared" si="48"/>
        <v>jackson-natchez-vicksburg-mississippi-street-map-gmj</v>
      </c>
    </row>
    <row r="565" spans="1:23" s="5" customFormat="1" ht="12.75">
      <c r="A565" s="1" t="s">
        <v>2464</v>
      </c>
      <c r="B565" s="1" t="s">
        <v>3179</v>
      </c>
      <c r="C565" s="1" t="s">
        <v>2405</v>
      </c>
      <c r="D565" s="1" t="s">
        <v>481</v>
      </c>
      <c r="E565" s="61" t="s">
        <v>2465</v>
      </c>
      <c r="F565" s="62" t="s">
        <v>2466</v>
      </c>
      <c r="G565" s="79">
        <v>5022</v>
      </c>
      <c r="H565" s="75">
        <v>6.95</v>
      </c>
      <c r="I565" s="1" t="s">
        <v>2705</v>
      </c>
      <c r="J565" s="1" t="s">
        <v>2408</v>
      </c>
      <c r="K565" s="1" t="s">
        <v>2420</v>
      </c>
      <c r="L565" s="1" t="s">
        <v>1589</v>
      </c>
      <c r="M565" s="1" t="s">
        <v>1589</v>
      </c>
      <c r="N565" s="4">
        <v>2018</v>
      </c>
      <c r="O565" s="4"/>
      <c r="P565" s="24"/>
      <c r="Q565" t="str">
        <f t="shared" si="49"/>
        <v>Mississippi</v>
      </c>
      <c r="R565"/>
      <c r="S565" s="8" t="str">
        <f t="shared" si="51"/>
        <v>Mississippi_USA_State_Rapid Route_FS_2018.jpg</v>
      </c>
      <c r="T565" s="1"/>
      <c r="U565" s="1" t="s">
        <v>306</v>
      </c>
      <c r="V565" s="8" t="str">
        <f>+TRIM(Q565)&amp;"_"&amp;TRIM(U565)&amp;"_"&amp;TRIM(PROPER(D565))&amp;"_"&amp;TRIM(PROPER(C565))&amp;"_"&amp;TRIM(L565)</f>
        <v>Mississippi_Mississippi_State_Rapid Route_FS</v>
      </c>
      <c r="W565" s="8" t="str">
        <f>LOWER(SUBSTITUTE(SUBSTITUTE(SUBSTITUTE(SUBSTITUTE(TRIM(Q565)&amp;"_"&amp;TRIM(U565)&amp;"_"&amp;TRIM(PROPER(D565))&amp;"_"&amp;TRIM(PROPER(C565))&amp;"_"&amp;TRIM(L565)," ","-"),"_","-"),"--","-"),"--","-"))</f>
        <v>mississippi-mississippi-state-rapid-route-fs</v>
      </c>
    </row>
    <row r="566" spans="1:23" s="5" customFormat="1" ht="12.75">
      <c r="A566" s="1" t="s">
        <v>964</v>
      </c>
      <c r="B566" s="1" t="s">
        <v>1519</v>
      </c>
      <c r="C566" s="1" t="s">
        <v>348</v>
      </c>
      <c r="D566" s="1" t="s">
        <v>481</v>
      </c>
      <c r="E566" s="1" t="s">
        <v>965</v>
      </c>
      <c r="F566" s="6" t="s">
        <v>966</v>
      </c>
      <c r="G566" s="79"/>
      <c r="H566" s="75">
        <v>22.95</v>
      </c>
      <c r="I566" s="1" t="s">
        <v>620</v>
      </c>
      <c r="J566" s="1" t="s">
        <v>1084</v>
      </c>
      <c r="K566" s="1" t="s">
        <v>967</v>
      </c>
      <c r="L566" s="1" t="s">
        <v>121</v>
      </c>
      <c r="M566" s="1" t="s">
        <v>121</v>
      </c>
      <c r="N566" s="4">
        <v>2012</v>
      </c>
      <c r="O566" s="4"/>
      <c r="P566" s="2" t="s">
        <v>644</v>
      </c>
      <c r="Q566" t="str">
        <f t="shared" si="49"/>
        <v>Montana_Road_-_Recreation</v>
      </c>
      <c r="R566"/>
      <c r="S566" s="8" t="str">
        <f t="shared" si="51"/>
        <v>Montana_Road_-_Recreation_MT_State_Atlas_BM_2012.jpg</v>
      </c>
      <c r="T566" s="1"/>
      <c r="U566" s="1" t="s">
        <v>307</v>
      </c>
      <c r="V566" s="8" t="str">
        <f t="shared" si="47"/>
        <v>Montana_Road_-_Recreation_Montana_State_Atlas_BM</v>
      </c>
      <c r="W566" s="8" t="str">
        <f t="shared" si="48"/>
        <v>montana-road-recreation-montana-state-atlas-bm</v>
      </c>
    </row>
    <row r="567" spans="1:23" ht="12.75">
      <c r="A567" s="1" t="s">
        <v>89</v>
      </c>
      <c r="B567" s="1" t="s">
        <v>1519</v>
      </c>
      <c r="C567" s="1" t="s">
        <v>466</v>
      </c>
      <c r="D567" s="1" t="s">
        <v>467</v>
      </c>
      <c r="E567" s="1" t="s">
        <v>3119</v>
      </c>
      <c r="F567" s="6" t="s">
        <v>3120</v>
      </c>
      <c r="G567" s="79">
        <v>4274</v>
      </c>
      <c r="H567" s="75">
        <v>7.95</v>
      </c>
      <c r="I567" s="1" t="s">
        <v>468</v>
      </c>
      <c r="J567" s="1" t="s">
        <v>617</v>
      </c>
      <c r="K567" s="1" t="s">
        <v>470</v>
      </c>
      <c r="L567" s="1" t="s">
        <v>472</v>
      </c>
      <c r="M567" s="1" t="s">
        <v>472</v>
      </c>
      <c r="N567" s="4">
        <v>2022</v>
      </c>
      <c r="O567" s="4"/>
      <c r="P567" s="2"/>
      <c r="Q567" t="str">
        <f t="shared" si="49"/>
        <v>Billings_-_Bozeman_-_South_Central_Montana_Cities_-_Counties</v>
      </c>
      <c r="S567" s="8" t="str">
        <f t="shared" si="51"/>
        <v>Billings_-_Bozeman_-_South_Central_Montana_Cities_-_Counties_MT_Street_Map_GMJ_2022.jpg</v>
      </c>
      <c r="T567" s="1"/>
      <c r="U567" s="1" t="s">
        <v>307</v>
      </c>
      <c r="V567" s="8" t="str">
        <f t="shared" si="47"/>
        <v>Billings_-_Bozeman_-_South_Central_Montana_Cities_-_Counties_Montana_Street_Map_GMJ</v>
      </c>
      <c r="W567" s="8" t="str">
        <f t="shared" si="48"/>
        <v>billings-bozeman-south-central-montana-cities-counties-montana-street-map-gmj</v>
      </c>
    </row>
    <row r="568" spans="1:23" ht="12.75">
      <c r="A568" s="1" t="s">
        <v>103</v>
      </c>
      <c r="B568" s="1" t="s">
        <v>1519</v>
      </c>
      <c r="C568" s="1" t="s">
        <v>466</v>
      </c>
      <c r="D568" s="1" t="s">
        <v>467</v>
      </c>
      <c r="E568" s="1" t="s">
        <v>607</v>
      </c>
      <c r="F568" s="6" t="s">
        <v>1980</v>
      </c>
      <c r="G568" s="79">
        <v>4273</v>
      </c>
      <c r="H568" s="75">
        <v>5.95</v>
      </c>
      <c r="I568" s="1" t="s">
        <v>468</v>
      </c>
      <c r="J568" s="1" t="s">
        <v>617</v>
      </c>
      <c r="K568" s="1" t="s">
        <v>470</v>
      </c>
      <c r="L568" s="1" t="s">
        <v>472</v>
      </c>
      <c r="M568" s="1" t="s">
        <v>472</v>
      </c>
      <c r="N568" s="4">
        <v>2018</v>
      </c>
      <c r="O568" s="4"/>
      <c r="P568" s="2"/>
      <c r="Q568" t="str">
        <f t="shared" si="49"/>
        <v>Butte_-_Helena_-_Great_Falls_-_South_West_Montana</v>
      </c>
      <c r="S568" s="8" t="str">
        <f t="shared" si="51"/>
        <v>Butte_-_Helena_-_Great_Falls_-_South_West_Montana_MT_Street_Map_GMJ_2018.jpg</v>
      </c>
      <c r="T568" s="1"/>
      <c r="U568" s="1" t="s">
        <v>307</v>
      </c>
      <c r="V568" s="8" t="str">
        <f t="shared" si="47"/>
        <v>Butte_-_Helena_-_Great_Falls_-_South_West_Montana_Montana_Street_Map_GMJ</v>
      </c>
      <c r="W568" s="8" t="str">
        <f t="shared" si="48"/>
        <v>butte-helena-great-falls-south-west-montana-montana-street-map-gmj</v>
      </c>
    </row>
    <row r="569" spans="1:23" ht="12.75">
      <c r="A569" s="1" t="s">
        <v>104</v>
      </c>
      <c r="B569" s="1" t="s">
        <v>1519</v>
      </c>
      <c r="C569" s="1" t="s">
        <v>466</v>
      </c>
      <c r="D569" s="1" t="s">
        <v>467</v>
      </c>
      <c r="E569" s="1" t="s">
        <v>3138</v>
      </c>
      <c r="F569" s="6" t="s">
        <v>3139</v>
      </c>
      <c r="G569" s="79">
        <v>4183</v>
      </c>
      <c r="H569" s="75">
        <v>7.95</v>
      </c>
      <c r="I569" s="1" t="s">
        <v>468</v>
      </c>
      <c r="J569" s="1" t="s">
        <v>617</v>
      </c>
      <c r="K569" s="1" t="s">
        <v>470</v>
      </c>
      <c r="L569" s="1" t="s">
        <v>472</v>
      </c>
      <c r="M569" s="1" t="s">
        <v>472</v>
      </c>
      <c r="N569" s="4">
        <v>2023</v>
      </c>
      <c r="O569" s="4"/>
      <c r="P569" s="2"/>
      <c r="Q569" t="str">
        <f t="shared" si="49"/>
        <v>Missoula_-_Kalispell_-_Whitefish_-_Glacier_Park_-NW_Montana</v>
      </c>
      <c r="S569" s="8" t="str">
        <f t="shared" si="51"/>
        <v>Missoula_-_Kalispell_-_Whitefish_-_Glacier_Park_-NW_Montana_MT_Street_Map_GMJ_2023.jpg</v>
      </c>
      <c r="T569" s="1"/>
      <c r="U569" s="1" t="s">
        <v>307</v>
      </c>
      <c r="V569" s="8" t="str">
        <f t="shared" si="47"/>
        <v>Missoula_-_Kalispell_-_Whitefish_-_Glacier_Park_-NW_Montana_Montana_Street_Map_GMJ</v>
      </c>
      <c r="W569" s="8" t="str">
        <f t="shared" si="48"/>
        <v>missoula-kalispell-whitefish-glacier-park-nw-montana-montana-street-map-gmj</v>
      </c>
    </row>
    <row r="570" spans="1:23" ht="12.75">
      <c r="A570" s="1" t="s">
        <v>1948</v>
      </c>
      <c r="B570" s="1" t="s">
        <v>3179</v>
      </c>
      <c r="C570" s="1" t="s">
        <v>466</v>
      </c>
      <c r="D570" s="1" t="s">
        <v>481</v>
      </c>
      <c r="E570" s="1" t="s">
        <v>1434</v>
      </c>
      <c r="F570" s="6" t="s">
        <v>1947</v>
      </c>
      <c r="G570" s="79">
        <v>4217</v>
      </c>
      <c r="H570" s="75">
        <v>5.95</v>
      </c>
      <c r="I570" s="1" t="s">
        <v>519</v>
      </c>
      <c r="J570" s="1" t="s">
        <v>469</v>
      </c>
      <c r="K570" s="1" t="s">
        <v>470</v>
      </c>
      <c r="L570" s="1" t="s">
        <v>472</v>
      </c>
      <c r="M570" s="1" t="s">
        <v>472</v>
      </c>
      <c r="N570" s="4">
        <v>2018</v>
      </c>
      <c r="O570" s="4"/>
      <c r="P570" s="2"/>
      <c r="Q570" t="str">
        <f t="shared" si="49"/>
        <v>Montana_Large_Print</v>
      </c>
      <c r="S570" s="8" t="str">
        <f t="shared" si="51"/>
        <v>Montana_Large_Print_USA_State_Map_GMJ_2018.jpg</v>
      </c>
      <c r="T570" s="1"/>
      <c r="U570" s="1" t="s">
        <v>307</v>
      </c>
      <c r="V570" s="8" t="str">
        <f t="shared" si="47"/>
        <v>Montana_Large_Print_Montana_State_Map_GMJ</v>
      </c>
      <c r="W570" s="8" t="str">
        <f t="shared" si="48"/>
        <v>montana-large-print-montana-state-map-gmj</v>
      </c>
    </row>
    <row r="571" spans="1:23" ht="12.75">
      <c r="A571" s="1" t="s">
        <v>84</v>
      </c>
      <c r="B571" s="1" t="s">
        <v>1519</v>
      </c>
      <c r="C571" s="1" t="s">
        <v>466</v>
      </c>
      <c r="D571" s="1" t="s">
        <v>380</v>
      </c>
      <c r="E571" s="1" t="s">
        <v>85</v>
      </c>
      <c r="F571" s="6" t="s">
        <v>1479</v>
      </c>
      <c r="G571" s="79"/>
      <c r="H571" s="75">
        <v>4.95</v>
      </c>
      <c r="I571" s="1" t="s">
        <v>243</v>
      </c>
      <c r="J571" s="1" t="s">
        <v>469</v>
      </c>
      <c r="K571" s="1" t="s">
        <v>470</v>
      </c>
      <c r="L571" s="1" t="s">
        <v>129</v>
      </c>
      <c r="M571" s="1" t="s">
        <v>129</v>
      </c>
      <c r="N571" s="4">
        <v>2012</v>
      </c>
      <c r="O571" s="4"/>
      <c r="P571" s="2" t="s">
        <v>644</v>
      </c>
      <c r="Q571" t="str">
        <f t="shared" si="49"/>
        <v>Montana_East_Recreation</v>
      </c>
      <c r="S571" s="8" t="str">
        <f t="shared" si="51"/>
        <v>Montana_East_Recreation_MT_Recreation_Map_GTR_2012.jpg</v>
      </c>
      <c r="T571" s="1"/>
      <c r="U571" s="1" t="s">
        <v>307</v>
      </c>
      <c r="V571" s="8" t="str">
        <f t="shared" si="47"/>
        <v>Montana_East_Recreation_Montana_Recreation_Map_GTR</v>
      </c>
      <c r="W571" s="8" t="str">
        <f t="shared" si="48"/>
        <v>montana-east-recreation-montana-recreation-map-gtr</v>
      </c>
    </row>
    <row r="572" spans="1:23" ht="12.75">
      <c r="A572" s="1" t="s">
        <v>86</v>
      </c>
      <c r="B572" s="1" t="s">
        <v>1519</v>
      </c>
      <c r="C572" s="1" t="s">
        <v>466</v>
      </c>
      <c r="D572" s="1" t="s">
        <v>380</v>
      </c>
      <c r="E572" s="1" t="s">
        <v>87</v>
      </c>
      <c r="F572" s="6" t="s">
        <v>1478</v>
      </c>
      <c r="G572" s="79">
        <v>676536</v>
      </c>
      <c r="H572" s="75">
        <v>4.95</v>
      </c>
      <c r="I572" s="1" t="s">
        <v>243</v>
      </c>
      <c r="J572" s="1" t="s">
        <v>469</v>
      </c>
      <c r="K572" s="1" t="s">
        <v>470</v>
      </c>
      <c r="L572" s="1" t="s">
        <v>129</v>
      </c>
      <c r="M572" s="1" t="s">
        <v>129</v>
      </c>
      <c r="N572" s="4">
        <v>2012</v>
      </c>
      <c r="O572" s="4"/>
      <c r="P572" s="2" t="s">
        <v>644</v>
      </c>
      <c r="Q572" t="str">
        <f t="shared" si="49"/>
        <v>Montana_West_Recreation</v>
      </c>
      <c r="S572" s="8" t="str">
        <f t="shared" si="51"/>
        <v>Montana_West_Recreation_MT_Recreation_Map_GTR_2012.jpg</v>
      </c>
      <c r="T572" s="1"/>
      <c r="U572" s="1" t="s">
        <v>307</v>
      </c>
      <c r="V572" s="8" t="str">
        <f t="shared" si="47"/>
        <v>Montana_West_Recreation_Montana_Recreation_Map_GTR</v>
      </c>
      <c r="W572" s="8" t="str">
        <f t="shared" si="48"/>
        <v>montana-west-recreation-montana-recreation-map-gtr</v>
      </c>
    </row>
    <row r="573" spans="1:23" ht="12.75">
      <c r="A573" s="1" t="s">
        <v>88</v>
      </c>
      <c r="B573" s="1" t="s">
        <v>3179</v>
      </c>
      <c r="C573" s="1" t="s">
        <v>383</v>
      </c>
      <c r="D573" s="1" t="s">
        <v>481</v>
      </c>
      <c r="E573" s="1" t="s">
        <v>796</v>
      </c>
      <c r="F573" s="6" t="s">
        <v>2919</v>
      </c>
      <c r="G573" s="79">
        <v>4219</v>
      </c>
      <c r="H573" s="75">
        <v>7.95</v>
      </c>
      <c r="I573" s="1" t="s">
        <v>242</v>
      </c>
      <c r="J573" s="1" t="s">
        <v>387</v>
      </c>
      <c r="K573" s="1" t="s">
        <v>417</v>
      </c>
      <c r="L573" s="1" t="s">
        <v>472</v>
      </c>
      <c r="M573" s="1" t="s">
        <v>472</v>
      </c>
      <c r="N573" s="4">
        <v>2021</v>
      </c>
      <c r="O573" s="4"/>
      <c r="P573" s="2"/>
      <c r="Q573" t="str">
        <f t="shared" si="49"/>
        <v>Montana</v>
      </c>
      <c r="S573" s="8" t="str">
        <f t="shared" si="51"/>
        <v>Montana_USA_State_Pearl_GMJ_2021.jpg</v>
      </c>
      <c r="T573" s="1"/>
      <c r="U573" s="1" t="s">
        <v>307</v>
      </c>
      <c r="V573" s="8" t="str">
        <f>+TRIM(Q573)&amp;"_"&amp;TRIM(U573)&amp;"_"&amp;TRIM(PROPER(D573))&amp;"_"&amp;TRIM(PROPER(C573))&amp;"_"&amp;TRIM(L573)</f>
        <v>Montana_Montana_State_Pearl_GMJ</v>
      </c>
      <c r="W573" s="8" t="str">
        <f>LOWER(SUBSTITUTE(SUBSTITUTE(SUBSTITUTE(SUBSTITUTE(TRIM(Q573)&amp;"_"&amp;TRIM(U573)&amp;"_"&amp;TRIM(PROPER(D573))&amp;"_"&amp;TRIM(PROPER(C573))&amp;"_"&amp;TRIM(L573)," ","-"),"_","-"),"--","-"),"--","-"))</f>
        <v>montana-montana-state-pearl-gmj</v>
      </c>
    </row>
    <row r="574" spans="1:23" ht="12.75">
      <c r="A574" s="1" t="s">
        <v>88</v>
      </c>
      <c r="B574" s="1" t="s">
        <v>3179</v>
      </c>
      <c r="C574" s="1" t="s">
        <v>2405</v>
      </c>
      <c r="D574" s="1" t="s">
        <v>481</v>
      </c>
      <c r="E574" s="61" t="s">
        <v>2471</v>
      </c>
      <c r="F574" s="62" t="s">
        <v>2472</v>
      </c>
      <c r="G574" s="79"/>
      <c r="H574" s="75">
        <v>6.95</v>
      </c>
      <c r="I574" s="1" t="s">
        <v>2711</v>
      </c>
      <c r="J574" s="1" t="s">
        <v>2408</v>
      </c>
      <c r="K574" s="1" t="s">
        <v>2420</v>
      </c>
      <c r="L574" s="1" t="s">
        <v>1589</v>
      </c>
      <c r="M574" s="1" t="s">
        <v>1589</v>
      </c>
      <c r="N574" s="4">
        <v>2018</v>
      </c>
      <c r="O574" s="4"/>
      <c r="P574" s="2" t="s">
        <v>216</v>
      </c>
      <c r="Q574" t="str">
        <f t="shared" si="49"/>
        <v>Montana</v>
      </c>
      <c r="S574" s="8" t="str">
        <f t="shared" si="51"/>
        <v>Montana_USA_State_Rapid Route_FS_2018.jpg</v>
      </c>
      <c r="T574" s="1"/>
      <c r="U574" s="1" t="s">
        <v>307</v>
      </c>
      <c r="V574" s="8" t="str">
        <f t="shared" si="47"/>
        <v>Montana_Montana_State_Rapid Route_FS</v>
      </c>
      <c r="W574" s="8" t="str">
        <f t="shared" si="48"/>
        <v>montana-montana-state-rapid-route-fs</v>
      </c>
    </row>
    <row r="575" spans="1:23" ht="12.75">
      <c r="A575" s="1" t="s">
        <v>1817</v>
      </c>
      <c r="B575" s="1" t="s">
        <v>494</v>
      </c>
      <c r="C575" s="1" t="s">
        <v>466</v>
      </c>
      <c r="D575" s="1" t="s">
        <v>1657</v>
      </c>
      <c r="E575" s="61" t="s">
        <v>3069</v>
      </c>
      <c r="F575" s="62" t="s">
        <v>3070</v>
      </c>
      <c r="G575" s="79">
        <v>4389</v>
      </c>
      <c r="H575" s="75">
        <v>6.95</v>
      </c>
      <c r="I575" s="1" t="s">
        <v>1898</v>
      </c>
      <c r="J575" s="1" t="s">
        <v>469</v>
      </c>
      <c r="K575" s="1" t="s">
        <v>470</v>
      </c>
      <c r="L575" s="1" t="s">
        <v>472</v>
      </c>
      <c r="M575" s="1" t="s">
        <v>57</v>
      </c>
      <c r="N575" s="4">
        <v>2022</v>
      </c>
      <c r="O575" s="4"/>
      <c r="P575" s="2"/>
      <c r="Q575" t="s">
        <v>2887</v>
      </c>
      <c r="S575" s="8" t="s">
        <v>2888</v>
      </c>
      <c r="T575" s="1"/>
      <c r="U575" s="1" t="s">
        <v>1687</v>
      </c>
      <c r="V575" s="8" t="s">
        <v>2889</v>
      </c>
      <c r="W575" s="8" t="s">
        <v>2890</v>
      </c>
    </row>
    <row r="576" spans="1:23" ht="12.75">
      <c r="A576" s="50" t="s">
        <v>1685</v>
      </c>
      <c r="B576" s="50" t="s">
        <v>1686</v>
      </c>
      <c r="C576" s="18" t="s">
        <v>466</v>
      </c>
      <c r="D576" s="18" t="s">
        <v>467</v>
      </c>
      <c r="E576" s="50" t="s">
        <v>3391</v>
      </c>
      <c r="F576" s="19" t="s">
        <v>3392</v>
      </c>
      <c r="G576" s="81">
        <v>4349</v>
      </c>
      <c r="H576" s="70">
        <v>7.95</v>
      </c>
      <c r="I576" s="41" t="s">
        <v>501</v>
      </c>
      <c r="J576" s="18" t="s">
        <v>469</v>
      </c>
      <c r="K576" s="18" t="s">
        <v>470</v>
      </c>
      <c r="L576" s="18" t="s">
        <v>472</v>
      </c>
      <c r="M576" s="18" t="s">
        <v>57</v>
      </c>
      <c r="N576" s="20">
        <v>2024</v>
      </c>
      <c r="O576" s="20"/>
      <c r="P576" s="5"/>
      <c r="Q576" s="5" t="str">
        <f aca="true" t="shared" si="52" ref="Q576:Q586">SUBSTITUTE(SUBSTITUTE(SUBSTITUTE(SUBSTITUTE(SUBSTITUTE(SUBSTITUTE(SUBSTITUTE(A576,")",),"(",),".",),",","_"),"&amp;","-"),"/","-")," ","_")</f>
        <v>Saint_John_-_Fredericton_-_St_Stephen</v>
      </c>
      <c r="R576" s="5"/>
      <c r="S576" s="40" t="str">
        <f aca="true" t="shared" si="53" ref="S576:S586">+TRIM(Q576)&amp;"_"&amp;TRIM(B576)&amp;"_"&amp;TRIM(PROPER(D576))&amp;"_"&amp;TRIM(PROPER(C576))&amp;"_"&amp;TRIM(L576)&amp;"_"&amp;TRIM(N576)&amp;".jpg"</f>
        <v>Saint_John_-_Fredericton_-_St_Stephen_NB_Street_Map_GMJ_2024.jpg</v>
      </c>
      <c r="T576" s="18"/>
      <c r="U576" s="18" t="s">
        <v>1687</v>
      </c>
      <c r="V576" s="40" t="str">
        <f aca="true" t="shared" si="54" ref="V576:V587">+TRIM(Q576)&amp;"_"&amp;TRIM(U576)&amp;"_"&amp;TRIM(PROPER(D576))&amp;"_"&amp;TRIM(PROPER(C576))&amp;"_"&amp;TRIM(L576)</f>
        <v>Saint_John_-_Fredericton_-_St_Stephen_New Brunswick_Street_Map_GMJ</v>
      </c>
      <c r="W576" s="40" t="str">
        <f aca="true" t="shared" si="55" ref="W576:W587">LOWER(SUBSTITUTE(SUBSTITUTE(SUBSTITUTE(SUBSTITUTE(TRIM(Q576)&amp;"_"&amp;TRIM(U576)&amp;"_"&amp;TRIM(PROPER(D576))&amp;"_"&amp;TRIM(PROPER(C576))&amp;"_"&amp;TRIM(L576)," ","-"),"_","-"),"--","-"),"--","-"))</f>
        <v>saint-john-fredericton-st-stephen-new-brunswick-street-map-gmj</v>
      </c>
    </row>
    <row r="577" spans="1:23" ht="12.75">
      <c r="A577" s="50" t="s">
        <v>1688</v>
      </c>
      <c r="B577" s="50" t="s">
        <v>1686</v>
      </c>
      <c r="C577" s="18" t="s">
        <v>466</v>
      </c>
      <c r="D577" s="18" t="s">
        <v>467</v>
      </c>
      <c r="E577" s="50" t="s">
        <v>1689</v>
      </c>
      <c r="F577" s="19" t="s">
        <v>1690</v>
      </c>
      <c r="G577" s="81">
        <v>4350</v>
      </c>
      <c r="H577" s="70">
        <v>5.95</v>
      </c>
      <c r="I577" s="41" t="s">
        <v>501</v>
      </c>
      <c r="J577" s="18" t="s">
        <v>469</v>
      </c>
      <c r="K577" s="18" t="s">
        <v>470</v>
      </c>
      <c r="L577" s="18" t="s">
        <v>472</v>
      </c>
      <c r="M577" s="18" t="s">
        <v>57</v>
      </c>
      <c r="N577" s="20">
        <v>2018</v>
      </c>
      <c r="O577" s="20"/>
      <c r="P577" s="5"/>
      <c r="Q577" s="5" t="str">
        <f t="shared" si="52"/>
        <v>Moncton_-_Edmundston_-_Miramichi_-_Bathurst</v>
      </c>
      <c r="R577" s="5"/>
      <c r="S577" s="40" t="str">
        <f t="shared" si="53"/>
        <v>Moncton_-_Edmundston_-_Miramichi_-_Bathurst_NB_Street_Map_GMJ_2018.jpg</v>
      </c>
      <c r="T577" s="18"/>
      <c r="U577" s="18" t="s">
        <v>1687</v>
      </c>
      <c r="V577" s="40" t="str">
        <f t="shared" si="54"/>
        <v>Moncton_-_Edmundston_-_Miramichi_-_Bathurst_New Brunswick_Street_Map_GMJ</v>
      </c>
      <c r="W577" s="40" t="str">
        <f t="shared" si="55"/>
        <v>moncton-edmundston-miramichi-bathurst-new-brunswick-street-map-gmj</v>
      </c>
    </row>
    <row r="578" spans="1:23" ht="12.75">
      <c r="A578" s="1" t="s">
        <v>2068</v>
      </c>
      <c r="B578" s="1" t="s">
        <v>544</v>
      </c>
      <c r="C578" s="1" t="s">
        <v>466</v>
      </c>
      <c r="D578" s="1" t="s">
        <v>481</v>
      </c>
      <c r="E578" s="50" t="s">
        <v>2071</v>
      </c>
      <c r="F578" s="19" t="s">
        <v>2069</v>
      </c>
      <c r="G578" s="81">
        <v>5029</v>
      </c>
      <c r="H578" s="75">
        <v>4.95</v>
      </c>
      <c r="I578" s="1" t="s">
        <v>2093</v>
      </c>
      <c r="J578" s="1" t="s">
        <v>2082</v>
      </c>
      <c r="K578" s="1" t="s">
        <v>470</v>
      </c>
      <c r="L578" s="1" t="s">
        <v>1589</v>
      </c>
      <c r="M578" s="1" t="s">
        <v>1589</v>
      </c>
      <c r="N578" s="4">
        <v>2019</v>
      </c>
      <c r="O578" s="4"/>
      <c r="P578" s="2"/>
      <c r="Q578" t="str">
        <f aca="true" t="shared" si="56" ref="Q578:Q583">SUBSTITUTE(SUBSTITUTE(SUBSTITUTE(SUBSTITUTE(SUBSTITUTE(SUBSTITUTE(SUBSTITUTE(A578,")",),"(",),".",),",","_"),"&amp;","-"),"/","-")," ","_")</f>
        <v>North_Carolina</v>
      </c>
      <c r="S578" s="8" t="str">
        <f aca="true" t="shared" si="57" ref="S578:S583">+TRIM(Q578)&amp;"_"&amp;TRIM(B578)&amp;"_"&amp;TRIM(PROPER(D578))&amp;"_"&amp;TRIM(PROPER(C578))&amp;"_"&amp;TRIM(L578)&amp;"_"&amp;TRIM(N578)&amp;".jpg"</f>
        <v>North_Carolina_NC_State_Map_FS_2019.jpg</v>
      </c>
      <c r="T578" s="1"/>
      <c r="U578" s="1" t="s">
        <v>308</v>
      </c>
      <c r="V578" s="8" t="str">
        <f aca="true" t="shared" si="58" ref="V578:V583">+TRIM(Q578)&amp;"_"&amp;TRIM(U578)&amp;"_"&amp;TRIM(PROPER(D578))&amp;"_"&amp;TRIM(PROPER(C578))&amp;"_"&amp;TRIM(L578)</f>
        <v>North_Carolina_North Carolina_State_Map_FS</v>
      </c>
      <c r="W578" s="8" t="str">
        <f>LOWER(SUBSTITUTE(SUBSTITUTE(SUBSTITUTE(SUBSTITUTE(TRIM(Q578)&amp;"_"&amp;TRIM(U578)&amp;"_"&amp;TRIM(PROPER(D578))&amp;"_"&amp;TRIM(PROPER(C578))&amp;"_"&amp;TRIM(L578)," ","-"),"_","-"),"--","-"),"--","-"))</f>
        <v>north-carolina-north-carolina-state-map-fs</v>
      </c>
    </row>
    <row r="579" spans="1:23" ht="12.75">
      <c r="A579" s="1" t="s">
        <v>2068</v>
      </c>
      <c r="B579" s="1" t="s">
        <v>544</v>
      </c>
      <c r="C579" s="1" t="s">
        <v>466</v>
      </c>
      <c r="D579" s="1" t="s">
        <v>2405</v>
      </c>
      <c r="E579" s="50" t="s">
        <v>2690</v>
      </c>
      <c r="F579" s="19" t="s">
        <v>2691</v>
      </c>
      <c r="G579" s="81">
        <v>5030</v>
      </c>
      <c r="H579" s="75">
        <v>6.95</v>
      </c>
      <c r="I579" s="1" t="s">
        <v>2714</v>
      </c>
      <c r="J579" s="1" t="s">
        <v>2408</v>
      </c>
      <c r="K579" s="1" t="s">
        <v>2420</v>
      </c>
      <c r="L579" s="1" t="s">
        <v>1589</v>
      </c>
      <c r="M579" s="1" t="s">
        <v>1589</v>
      </c>
      <c r="N579" s="4">
        <v>2017</v>
      </c>
      <c r="O579" s="4"/>
      <c r="P579" s="2"/>
      <c r="Q579" t="str">
        <f t="shared" si="56"/>
        <v>North_Carolina</v>
      </c>
      <c r="S579" s="8" t="str">
        <f t="shared" si="57"/>
        <v>North_Carolina_NC_Rapid Route_Map_FS_2017.jpg</v>
      </c>
      <c r="T579" s="1"/>
      <c r="U579" s="1" t="s">
        <v>308</v>
      </c>
      <c r="V579" s="8" t="str">
        <f t="shared" si="58"/>
        <v>North_Carolina_North Carolina_Rapid Route_Map_FS</v>
      </c>
      <c r="W579" s="8" t="str">
        <f>LOWER(SUBSTITUTE(SUBSTITUTE(SUBSTITUTE(SUBSTITUTE(TRIM(Q579)&amp;"_"&amp;TRIM(U579)&amp;"_"&amp;TRIM(PROPER(D579))&amp;"_"&amp;TRIM(PROPER(C579))&amp;"_"&amp;TRIM(L579)," ","-"),"_","-"),"--","-"),"--","-"))</f>
        <v>north-carolina-north-carolina-rapid-route-map-fs</v>
      </c>
    </row>
    <row r="580" spans="1:23" ht="12.75">
      <c r="A580" s="1" t="s">
        <v>2070</v>
      </c>
      <c r="B580" s="1" t="s">
        <v>544</v>
      </c>
      <c r="C580" s="1" t="s">
        <v>466</v>
      </c>
      <c r="D580" s="1" t="s">
        <v>481</v>
      </c>
      <c r="E580" s="50" t="s">
        <v>2954</v>
      </c>
      <c r="F580" s="19" t="s">
        <v>2955</v>
      </c>
      <c r="G580" s="81">
        <v>4441</v>
      </c>
      <c r="H580" s="75">
        <v>5.95</v>
      </c>
      <c r="I580" s="1" t="s">
        <v>1362</v>
      </c>
      <c r="J580" s="1" t="s">
        <v>469</v>
      </c>
      <c r="K580" s="1" t="s">
        <v>470</v>
      </c>
      <c r="L580" s="1" t="s">
        <v>1589</v>
      </c>
      <c r="M580" s="1" t="s">
        <v>472</v>
      </c>
      <c r="N580" s="4">
        <v>2022</v>
      </c>
      <c r="O580" s="4"/>
      <c r="P580" s="2"/>
      <c r="Q580" t="str">
        <f t="shared" si="56"/>
        <v>North_-_South_Carolina</v>
      </c>
      <c r="S580" s="8" t="str">
        <f t="shared" si="57"/>
        <v>North_-_South_Carolina_NC_State_Map_FS_2022.jpg</v>
      </c>
      <c r="T580" s="1"/>
      <c r="U580" s="1" t="s">
        <v>308</v>
      </c>
      <c r="V580" s="8" t="str">
        <f t="shared" si="58"/>
        <v>North_-_South_Carolina_North Carolina_State_Map_FS</v>
      </c>
      <c r="W580" s="8" t="str">
        <f t="shared" si="55"/>
        <v>north-south-carolina-north-carolina-state-map-fs</v>
      </c>
    </row>
    <row r="581" spans="1:23" ht="12.75">
      <c r="A581" s="1" t="s">
        <v>2253</v>
      </c>
      <c r="B581" s="1" t="s">
        <v>544</v>
      </c>
      <c r="C581" s="1" t="s">
        <v>466</v>
      </c>
      <c r="D581" s="1" t="s">
        <v>467</v>
      </c>
      <c r="E581" s="50" t="s">
        <v>3358</v>
      </c>
      <c r="F581" s="19" t="s">
        <v>3359</v>
      </c>
      <c r="G581" s="81">
        <v>4453</v>
      </c>
      <c r="H581" s="75">
        <v>7.95</v>
      </c>
      <c r="I581" s="1" t="s">
        <v>468</v>
      </c>
      <c r="J581" s="1" t="s">
        <v>469</v>
      </c>
      <c r="K581" s="1" t="s">
        <v>470</v>
      </c>
      <c r="L581" s="1" t="s">
        <v>472</v>
      </c>
      <c r="M581" s="1" t="s">
        <v>472</v>
      </c>
      <c r="N581" s="4">
        <v>2024</v>
      </c>
      <c r="O581" s="4"/>
      <c r="P581" s="2"/>
      <c r="Q581" t="str">
        <f t="shared" si="56"/>
        <v>Asheville</v>
      </c>
      <c r="S581" s="8" t="str">
        <f t="shared" si="57"/>
        <v>Asheville_NC_Street_Map_GMJ_2024.jpg</v>
      </c>
      <c r="T581" s="1"/>
      <c r="U581" s="1" t="s">
        <v>308</v>
      </c>
      <c r="V581" s="8" t="str">
        <f t="shared" si="58"/>
        <v>Asheville_North Carolina_Street_Map_GMJ</v>
      </c>
      <c r="W581" s="8" t="str">
        <f>LOWER(SUBSTITUTE(SUBSTITUTE(SUBSTITUTE(SUBSTITUTE(TRIM(Q581)&amp;"_"&amp;TRIM(U581)&amp;"_"&amp;TRIM(PROPER(D581))&amp;"_"&amp;TRIM(PROPER(C581))&amp;"_"&amp;TRIM(L581)," ","-"),"_","-"),"--","-"),"--","-"))</f>
        <v>asheville-north-carolina-street-map-gmj</v>
      </c>
    </row>
    <row r="582" spans="1:23" ht="12.75">
      <c r="A582" s="1"/>
      <c r="B582" s="1"/>
      <c r="C582" s="1"/>
      <c r="D582" s="1"/>
      <c r="E582" s="50"/>
      <c r="F582" s="19"/>
      <c r="G582" s="81"/>
      <c r="H582" s="75"/>
      <c r="I582" s="1"/>
      <c r="J582" s="1"/>
      <c r="K582" s="1"/>
      <c r="L582" s="1"/>
      <c r="M582" s="1"/>
      <c r="N582" s="4"/>
      <c r="O582" s="4"/>
      <c r="P582" s="2"/>
      <c r="Q582">
        <f t="shared" si="56"/>
      </c>
      <c r="S582" s="8" t="str">
        <f t="shared" si="57"/>
        <v>_____.jpg</v>
      </c>
      <c r="T582" s="1"/>
      <c r="U582" s="1" t="s">
        <v>308</v>
      </c>
      <c r="V582" s="8" t="str">
        <f t="shared" si="58"/>
        <v>_North Carolina___</v>
      </c>
      <c r="W582" s="8" t="str">
        <f t="shared" si="55"/>
        <v>-north-carolina-</v>
      </c>
    </row>
    <row r="583" spans="1:23" ht="12.75">
      <c r="A583" s="1" t="s">
        <v>2285</v>
      </c>
      <c r="B583" s="1" t="s">
        <v>3175</v>
      </c>
      <c r="C583" s="1" t="s">
        <v>466</v>
      </c>
      <c r="D583" s="1" t="s">
        <v>2291</v>
      </c>
      <c r="E583" s="50" t="s">
        <v>2286</v>
      </c>
      <c r="F583" s="19" t="s">
        <v>2287</v>
      </c>
      <c r="G583" s="81">
        <v>4459</v>
      </c>
      <c r="H583" s="75">
        <v>4.95</v>
      </c>
      <c r="I583" s="1" t="s">
        <v>1064</v>
      </c>
      <c r="J583" s="1" t="s">
        <v>2288</v>
      </c>
      <c r="K583" s="1" t="s">
        <v>2289</v>
      </c>
      <c r="L583" s="1" t="s">
        <v>472</v>
      </c>
      <c r="M583" s="1" t="s">
        <v>472</v>
      </c>
      <c r="N583" s="4">
        <v>2021</v>
      </c>
      <c r="O583" s="4"/>
      <c r="P583" s="2"/>
      <c r="Q583" t="str">
        <f t="shared" si="56"/>
        <v>Blue_Ridge_Parkway_-_Skyline_Drive</v>
      </c>
      <c r="S583" s="8" t="str">
        <f t="shared" si="57"/>
        <v>Blue_Ridge_Parkway_-_Skyline_Drive_NC-VA_Route_Map_GMJ_2021.jpg</v>
      </c>
      <c r="T583" s="1"/>
      <c r="U583" s="1" t="s">
        <v>308</v>
      </c>
      <c r="V583" s="8" t="str">
        <f t="shared" si="58"/>
        <v>Blue_Ridge_Parkway_-_Skyline_Drive_North Carolina_Route_Map_GMJ</v>
      </c>
      <c r="W583" s="8" t="str">
        <f>LOWER(SUBSTITUTE(SUBSTITUTE(SUBSTITUTE(SUBSTITUTE(TRIM(Q583)&amp;"_"&amp;TRIM(U583)&amp;"_"&amp;TRIM(PROPER(D583))&amp;"_"&amp;TRIM(PROPER(C583))&amp;"_"&amp;TRIM(L583)," ","-"),"_","-"),"--","-"),"--","-"))</f>
        <v>blue-ridge-parkway-skyline-drive-north-carolina-route-map-gmj</v>
      </c>
    </row>
    <row r="584" spans="1:23" ht="12.75">
      <c r="A584" s="1" t="s">
        <v>1939</v>
      </c>
      <c r="B584" s="1" t="s">
        <v>544</v>
      </c>
      <c r="C584" s="1" t="s">
        <v>466</v>
      </c>
      <c r="D584" s="1" t="s">
        <v>467</v>
      </c>
      <c r="E584" s="50" t="s">
        <v>1872</v>
      </c>
      <c r="F584" s="19" t="s">
        <v>1873</v>
      </c>
      <c r="G584" s="81">
        <v>4412</v>
      </c>
      <c r="H584" s="75">
        <v>6.95</v>
      </c>
      <c r="I584" s="1" t="s">
        <v>468</v>
      </c>
      <c r="J584" s="1" t="s">
        <v>469</v>
      </c>
      <c r="K584" s="1" t="s">
        <v>470</v>
      </c>
      <c r="L584" s="1" t="s">
        <v>472</v>
      </c>
      <c r="M584" s="1" t="s">
        <v>472</v>
      </c>
      <c r="N584" s="4">
        <v>2018</v>
      </c>
      <c r="O584" s="4"/>
      <c r="P584" s="2"/>
      <c r="Q584" t="str">
        <f t="shared" si="52"/>
        <v>Boone_-_Blowing_Rock_-_Watauga_County</v>
      </c>
      <c r="S584" s="8" t="str">
        <f t="shared" si="53"/>
        <v>Boone_-_Blowing_Rock_-_Watauga_County_NC_Street_Map_GMJ_2018.jpg</v>
      </c>
      <c r="T584" s="1"/>
      <c r="U584" s="1" t="s">
        <v>308</v>
      </c>
      <c r="V584" s="8" t="str">
        <f t="shared" si="54"/>
        <v>Boone_-_Blowing_Rock_-_Watauga_County_North Carolina_Street_Map_GMJ</v>
      </c>
      <c r="W584" s="8" t="str">
        <f t="shared" si="55"/>
        <v>boone-blowing-rock-watauga-county-north-carolina-street-map-gmj</v>
      </c>
    </row>
    <row r="585" spans="1:23" ht="12.75">
      <c r="A585" s="1" t="s">
        <v>1839</v>
      </c>
      <c r="B585" s="1" t="s">
        <v>544</v>
      </c>
      <c r="C585" s="1" t="s">
        <v>466</v>
      </c>
      <c r="D585" s="1" t="s">
        <v>467</v>
      </c>
      <c r="E585" s="50" t="s">
        <v>1840</v>
      </c>
      <c r="F585" s="19" t="s">
        <v>1846</v>
      </c>
      <c r="G585" s="81">
        <v>4209</v>
      </c>
      <c r="H585" s="75">
        <v>6.95</v>
      </c>
      <c r="I585" s="1" t="s">
        <v>616</v>
      </c>
      <c r="J585" s="1" t="s">
        <v>469</v>
      </c>
      <c r="K585" s="1" t="s">
        <v>470</v>
      </c>
      <c r="L585" s="1" t="s">
        <v>472</v>
      </c>
      <c r="M585" s="1" t="s">
        <v>472</v>
      </c>
      <c r="N585" s="4">
        <v>2018</v>
      </c>
      <c r="O585" s="4"/>
      <c r="P585" s="2"/>
      <c r="Q585" t="str">
        <f t="shared" si="52"/>
        <v>Brunswick_County</v>
      </c>
      <c r="S585" s="8" t="str">
        <f t="shared" si="53"/>
        <v>Brunswick_County_NC_Street_Map_GMJ_2018.jpg</v>
      </c>
      <c r="T585" s="1"/>
      <c r="U585" s="1" t="s">
        <v>308</v>
      </c>
      <c r="V585" s="8" t="str">
        <f t="shared" si="54"/>
        <v>Brunswick_County_North Carolina_Street_Map_GMJ</v>
      </c>
      <c r="W585" s="8" t="str">
        <f t="shared" si="55"/>
        <v>brunswick-county-north-carolina-street-map-gmj</v>
      </c>
    </row>
    <row r="586" spans="1:23" ht="12.75">
      <c r="A586" s="1" t="s">
        <v>1863</v>
      </c>
      <c r="B586" s="1" t="s">
        <v>544</v>
      </c>
      <c r="C586" s="1" t="s">
        <v>466</v>
      </c>
      <c r="D586" s="1" t="s">
        <v>467</v>
      </c>
      <c r="E586" s="50" t="s">
        <v>1864</v>
      </c>
      <c r="F586" s="19" t="s">
        <v>1865</v>
      </c>
      <c r="G586" s="81">
        <v>4406</v>
      </c>
      <c r="H586" s="75">
        <v>6.95</v>
      </c>
      <c r="I586" s="1" t="s">
        <v>616</v>
      </c>
      <c r="J586" s="1" t="s">
        <v>469</v>
      </c>
      <c r="K586" s="1" t="s">
        <v>470</v>
      </c>
      <c r="L586" s="1" t="s">
        <v>472</v>
      </c>
      <c r="M586" s="1" t="s">
        <v>472</v>
      </c>
      <c r="N586" s="4">
        <v>2018</v>
      </c>
      <c r="O586" s="4"/>
      <c r="P586" s="2"/>
      <c r="Q586" t="str">
        <f t="shared" si="52"/>
        <v>Cary_-_Apex_-_Raleigh_South_-_West_Suburbs</v>
      </c>
      <c r="S586" s="8" t="str">
        <f t="shared" si="53"/>
        <v>Cary_-_Apex_-_Raleigh_South_-_West_Suburbs_NC_Street_Map_GMJ_2018.jpg</v>
      </c>
      <c r="T586" s="1"/>
      <c r="U586" s="1" t="s">
        <v>308</v>
      </c>
      <c r="V586" s="8" t="str">
        <f t="shared" si="54"/>
        <v>Cary_-_Apex_-_Raleigh_South_-_West_Suburbs_North Carolina_Street_Map_GMJ</v>
      </c>
      <c r="W586" s="8" t="str">
        <f t="shared" si="55"/>
        <v>cary-apex-raleigh-south-west-suburbs-north-carolina-street-map-gmj</v>
      </c>
    </row>
    <row r="587" spans="1:23" ht="12.75">
      <c r="A587" s="1" t="s">
        <v>543</v>
      </c>
      <c r="B587" s="1" t="s">
        <v>544</v>
      </c>
      <c r="C587" s="1" t="s">
        <v>466</v>
      </c>
      <c r="D587" s="1" t="s">
        <v>467</v>
      </c>
      <c r="E587" s="5" t="s">
        <v>2892</v>
      </c>
      <c r="F587" s="19" t="s">
        <v>2891</v>
      </c>
      <c r="G587" s="81">
        <v>4511</v>
      </c>
      <c r="H587" s="75">
        <v>7.95</v>
      </c>
      <c r="I587" s="1" t="s">
        <v>616</v>
      </c>
      <c r="J587" s="1" t="s">
        <v>469</v>
      </c>
      <c r="K587" s="1" t="s">
        <v>470</v>
      </c>
      <c r="L587" s="1" t="s">
        <v>472</v>
      </c>
      <c r="M587" s="1" t="s">
        <v>472</v>
      </c>
      <c r="N587" s="4">
        <v>2022</v>
      </c>
      <c r="O587" s="4"/>
      <c r="P587" s="2"/>
      <c r="Q587" t="str">
        <f>SUBSTITUTE(SUBSTITUTE(SUBSTITUTE(SUBSTITUTE(SUBSTITUTE(SUBSTITUTE(SUBSTITUTE(A587,")",),"(",),".",),",","_"),"&amp;","-"),"/","-")," ","_")</f>
        <v>Charlotte</v>
      </c>
      <c r="S587" s="8" t="str">
        <f>+TRIM(Q587)&amp;"_"&amp;TRIM(B587)&amp;"_"&amp;TRIM(PROPER(D587))&amp;"_"&amp;TRIM(PROPER(C587))&amp;"_"&amp;TRIM(L587)&amp;"_"&amp;TRIM(N587)&amp;".jpg"</f>
        <v>Charlotte_NC_Street_Map_GMJ_2022.jpg</v>
      </c>
      <c r="T587" s="1"/>
      <c r="U587" s="1" t="s">
        <v>308</v>
      </c>
      <c r="V587" s="8" t="str">
        <f t="shared" si="54"/>
        <v>Charlotte_North Carolina_Street_Map_GMJ</v>
      </c>
      <c r="W587" s="8" t="str">
        <f t="shared" si="55"/>
        <v>charlotte-north-carolina-street-map-gmj</v>
      </c>
    </row>
    <row r="588" spans="1:23" ht="12.75">
      <c r="A588" s="1" t="s">
        <v>543</v>
      </c>
      <c r="B588" s="1" t="s">
        <v>544</v>
      </c>
      <c r="C588" s="1" t="s">
        <v>466</v>
      </c>
      <c r="D588" s="1" t="s">
        <v>467</v>
      </c>
      <c r="E588" s="50" t="s">
        <v>778</v>
      </c>
      <c r="F588" s="19" t="s">
        <v>1848</v>
      </c>
      <c r="G588" s="81"/>
      <c r="H588" s="75">
        <v>6.99</v>
      </c>
      <c r="I588" s="1" t="s">
        <v>616</v>
      </c>
      <c r="J588" s="1" t="s">
        <v>469</v>
      </c>
      <c r="K588" s="1" t="s">
        <v>470</v>
      </c>
      <c r="L588" s="1" t="s">
        <v>397</v>
      </c>
      <c r="M588" s="1" t="s">
        <v>472</v>
      </c>
      <c r="N588" s="4">
        <v>2018</v>
      </c>
      <c r="O588" s="4"/>
      <c r="P588" s="2"/>
      <c r="Q588" t="str">
        <f>SUBSTITUTE(SUBSTITUTE(SUBSTITUTE(SUBSTITUTE(SUBSTITUTE(SUBSTITUTE(SUBSTITUTE(A588,")",),"(",),".",),",","_"),"&amp;","-"),"/","-")," ","_")</f>
        <v>Charlotte</v>
      </c>
      <c r="S588" s="8" t="str">
        <f>+TRIM(Q588)&amp;"_"&amp;TRIM(B588)&amp;"_"&amp;TRIM(PROPER(D588))&amp;"_"&amp;TRIM(PROPER(C588))&amp;"_"&amp;TRIM(L588)&amp;"_"&amp;TRIM(N588)&amp;".jpg"</f>
        <v>Charlotte_NC_Street_Map_RM_2018.jpg</v>
      </c>
      <c r="T588" s="1"/>
      <c r="U588" s="1" t="s">
        <v>308</v>
      </c>
      <c r="V588" s="8" t="str">
        <f t="shared" si="47"/>
        <v>Charlotte_North Carolina_Street_Map_RM</v>
      </c>
      <c r="W588" s="8" t="str">
        <f t="shared" si="48"/>
        <v>charlotte-north-carolina-street-map-rm</v>
      </c>
    </row>
    <row r="589" spans="1:23" ht="12.75">
      <c r="A589" s="1" t="s">
        <v>1841</v>
      </c>
      <c r="B589" s="1" t="s">
        <v>544</v>
      </c>
      <c r="C589" s="1" t="s">
        <v>466</v>
      </c>
      <c r="D589" s="1" t="s">
        <v>467</v>
      </c>
      <c r="E589" s="50" t="s">
        <v>1842</v>
      </c>
      <c r="F589" s="19" t="s">
        <v>1847</v>
      </c>
      <c r="G589" s="81">
        <v>4207</v>
      </c>
      <c r="H589" s="75">
        <v>6.95</v>
      </c>
      <c r="I589" s="1" t="s">
        <v>616</v>
      </c>
      <c r="J589" s="1" t="s">
        <v>469</v>
      </c>
      <c r="K589" s="1" t="s">
        <v>470</v>
      </c>
      <c r="L589" s="1" t="s">
        <v>472</v>
      </c>
      <c r="M589" s="1" t="s">
        <v>472</v>
      </c>
      <c r="N589" s="4">
        <v>2018</v>
      </c>
      <c r="O589" s="4"/>
      <c r="P589" s="2"/>
      <c r="Q589" t="str">
        <f aca="true" t="shared" si="59" ref="Q589:Q596">SUBSTITUTE(SUBSTITUTE(SUBSTITUTE(SUBSTITUTE(SUBSTITUTE(SUBSTITUTE(SUBSTITUTE(A589,")",),"(",),".",),",","_"),"&amp;","-"),"/","-")," ","_")</f>
        <v>Concord_-_Kannapolis_-_Albemarle</v>
      </c>
      <c r="S589" s="8" t="str">
        <f aca="true" t="shared" si="60" ref="S589:S596">+TRIM(Q589)&amp;"_"&amp;TRIM(B589)&amp;"_"&amp;TRIM(PROPER(D589))&amp;"_"&amp;TRIM(PROPER(C589))&amp;"_"&amp;TRIM(L589)&amp;"_"&amp;TRIM(N589)&amp;".jpg"</f>
        <v>Concord_-_Kannapolis_-_Albemarle_NC_Street_Map_GMJ_2018.jpg</v>
      </c>
      <c r="T589" s="1"/>
      <c r="U589" s="1" t="s">
        <v>308</v>
      </c>
      <c r="V589" s="8" t="str">
        <f aca="true" t="shared" si="61" ref="V589:V596">+TRIM(Q589)&amp;"_"&amp;TRIM(U589)&amp;"_"&amp;TRIM(PROPER(D589))&amp;"_"&amp;TRIM(PROPER(C589))&amp;"_"&amp;TRIM(L589)</f>
        <v>Concord_-_Kannapolis_-_Albemarle_North Carolina_Street_Map_GMJ</v>
      </c>
      <c r="W589" s="8" t="str">
        <f aca="true" t="shared" si="62" ref="W589:W596">LOWER(SUBSTITUTE(SUBSTITUTE(SUBSTITUTE(SUBSTITUTE(TRIM(Q589)&amp;"_"&amp;TRIM(U589)&amp;"_"&amp;TRIM(PROPER(D589))&amp;"_"&amp;TRIM(PROPER(C589))&amp;"_"&amp;TRIM(L589)," ","-"),"_","-"),"--","-"),"--","-"))</f>
        <v>concord-kannapolis-albemarle-north-carolina-street-map-gmj</v>
      </c>
    </row>
    <row r="590" spans="1:23" ht="12.75">
      <c r="A590" s="1" t="s">
        <v>2856</v>
      </c>
      <c r="B590" s="1" t="s">
        <v>544</v>
      </c>
      <c r="C590" s="1" t="s">
        <v>466</v>
      </c>
      <c r="D590" s="1" t="s">
        <v>467</v>
      </c>
      <c r="E590" s="5" t="s">
        <v>2893</v>
      </c>
      <c r="F590" s="19" t="s">
        <v>2857</v>
      </c>
      <c r="G590" s="81">
        <v>4513</v>
      </c>
      <c r="H590" s="75">
        <v>7.95</v>
      </c>
      <c r="I590" s="1" t="s">
        <v>616</v>
      </c>
      <c r="J590" s="1" t="s">
        <v>469</v>
      </c>
      <c r="K590" s="1" t="s">
        <v>470</v>
      </c>
      <c r="L590" s="1" t="s">
        <v>472</v>
      </c>
      <c r="M590" s="1" t="s">
        <v>472</v>
      </c>
      <c r="N590" s="4">
        <v>2022</v>
      </c>
      <c r="O590" s="4"/>
      <c r="P590" s="2"/>
      <c r="Q590" t="str">
        <f>SUBSTITUTE(SUBSTITUTE(SUBSTITUTE(SUBSTITUTE(SUBSTITUTE(SUBSTITUTE(SUBSTITUTE(A590,")",),"(",),".",),",","_"),"&amp;","-"),"/","-")," ","_")</f>
        <v>Durham_-_Chapel_Hill</v>
      </c>
      <c r="S590" s="8" t="str">
        <f>+TRIM(Q590)&amp;"_"&amp;TRIM(B590)&amp;"_"&amp;TRIM(PROPER(D590))&amp;"_"&amp;TRIM(PROPER(C590))&amp;"_"&amp;TRIM(L590)&amp;"_"&amp;TRIM(N590)&amp;".jpg"</f>
        <v>Durham_-_Chapel_Hill_NC_Street_Map_GMJ_2022.jpg</v>
      </c>
      <c r="T590" s="1"/>
      <c r="U590" s="1" t="s">
        <v>308</v>
      </c>
      <c r="V590" s="8" t="str">
        <f>+TRIM(Q590)&amp;"_"&amp;TRIM(U590)&amp;"_"&amp;TRIM(PROPER(D590))&amp;"_"&amp;TRIM(PROPER(C590))&amp;"_"&amp;TRIM(L590)</f>
        <v>Durham_-_Chapel_Hill_North Carolina_Street_Map_GMJ</v>
      </c>
      <c r="W590" s="8" t="str">
        <f>LOWER(SUBSTITUTE(SUBSTITUTE(SUBSTITUTE(SUBSTITUTE(TRIM(Q590)&amp;"_"&amp;TRIM(U590)&amp;"_"&amp;TRIM(PROPER(D590))&amp;"_"&amp;TRIM(PROPER(C590))&amp;"_"&amp;TRIM(L590)," ","-"),"_","-"),"--","-"),"--","-"))</f>
        <v>durham-chapel-hill-north-carolina-street-map-gmj</v>
      </c>
    </row>
    <row r="591" spans="1:23" ht="12.75">
      <c r="A591" s="1" t="s">
        <v>2134</v>
      </c>
      <c r="B591" s="1" t="s">
        <v>544</v>
      </c>
      <c r="C591" s="1" t="s">
        <v>466</v>
      </c>
      <c r="D591" s="1" t="s">
        <v>467</v>
      </c>
      <c r="E591" s="50" t="s">
        <v>2135</v>
      </c>
      <c r="F591" s="19" t="s">
        <v>2136</v>
      </c>
      <c r="G591" s="81">
        <v>4321</v>
      </c>
      <c r="H591" s="75">
        <v>6.95</v>
      </c>
      <c r="I591" s="1" t="s">
        <v>616</v>
      </c>
      <c r="J591" s="1" t="s">
        <v>469</v>
      </c>
      <c r="K591" s="1" t="s">
        <v>470</v>
      </c>
      <c r="L591" s="1" t="s">
        <v>472</v>
      </c>
      <c r="M591" s="1" t="s">
        <v>472</v>
      </c>
      <c r="N591" s="4">
        <v>2020</v>
      </c>
      <c r="O591" s="4"/>
      <c r="P591" s="2"/>
      <c r="Q591" t="str">
        <f t="shared" si="59"/>
        <v>Fayetteville_-_Fort_Bragg_-_Cumberland_County</v>
      </c>
      <c r="S591" s="8" t="str">
        <f t="shared" si="60"/>
        <v>Fayetteville_-_Fort_Bragg_-_Cumberland_County_NC_Street_Map_GMJ_2020.jpg</v>
      </c>
      <c r="T591" s="1"/>
      <c r="U591" s="1" t="s">
        <v>308</v>
      </c>
      <c r="V591" s="8" t="str">
        <f t="shared" si="61"/>
        <v>Fayetteville_-_Fort_Bragg_-_Cumberland_County_North Carolina_Street_Map_GMJ</v>
      </c>
      <c r="W591" s="8" t="str">
        <f t="shared" si="62"/>
        <v>fayetteville-fort-bragg-cumberland-county-north-carolina-street-map-gmj</v>
      </c>
    </row>
    <row r="592" spans="1:23" ht="12.75">
      <c r="A592" s="1" t="s">
        <v>1996</v>
      </c>
      <c r="B592" s="1" t="s">
        <v>544</v>
      </c>
      <c r="C592" s="1" t="s">
        <v>466</v>
      </c>
      <c r="D592" s="1" t="s">
        <v>467</v>
      </c>
      <c r="E592" s="5" t="s">
        <v>2895</v>
      </c>
      <c r="F592" s="19" t="s">
        <v>2894</v>
      </c>
      <c r="G592" s="81">
        <v>4515</v>
      </c>
      <c r="H592" s="75">
        <v>7.95</v>
      </c>
      <c r="I592" s="1" t="s">
        <v>616</v>
      </c>
      <c r="J592" s="1" t="s">
        <v>469</v>
      </c>
      <c r="K592" s="1" t="s">
        <v>470</v>
      </c>
      <c r="L592" s="1" t="s">
        <v>472</v>
      </c>
      <c r="M592" s="1" t="s">
        <v>472</v>
      </c>
      <c r="N592" s="4">
        <v>2024</v>
      </c>
      <c r="O592" s="4"/>
      <c r="P592" s="2"/>
      <c r="Q592" t="str">
        <f>SUBSTITUTE(SUBSTITUTE(SUBSTITUTE(SUBSTITUTE(SUBSTITUTE(SUBSTITUTE(SUBSTITUTE(A592,")",),"(",),".",),",","_"),"&amp;","-"),"/","-")," ","_")</f>
        <v>Greensboro_-_High_Point</v>
      </c>
      <c r="S592" s="8" t="str">
        <f>+TRIM(Q592)&amp;"_"&amp;TRIM(B592)&amp;"_"&amp;TRIM(PROPER(D592))&amp;"_"&amp;TRIM(PROPER(C592))&amp;"_"&amp;TRIM(L592)&amp;"_"&amp;TRIM(N592)&amp;".jpg"</f>
        <v>Greensboro_-_High_Point_NC_Street_Map_GMJ_2024.jpg</v>
      </c>
      <c r="T592" s="1"/>
      <c r="U592" s="1" t="s">
        <v>308</v>
      </c>
      <c r="V592" s="8" t="str">
        <f>+TRIM(Q592)&amp;"_"&amp;TRIM(U592)&amp;"_"&amp;TRIM(PROPER(D592))&amp;"_"&amp;TRIM(PROPER(C592))&amp;"_"&amp;TRIM(L592)</f>
        <v>Greensboro_-_High_Point_North Carolina_Street_Map_GMJ</v>
      </c>
      <c r="W592" s="8" t="str">
        <f>LOWER(SUBSTITUTE(SUBSTITUTE(SUBSTITUTE(SUBSTITUTE(TRIM(Q592)&amp;"_"&amp;TRIM(U592)&amp;"_"&amp;TRIM(PROPER(D592))&amp;"_"&amp;TRIM(PROPER(C592))&amp;"_"&amp;TRIM(L592)," ","-"),"_","-"),"--","-"),"--","-"))</f>
        <v>greensboro-high-point-north-carolina-street-map-gmj</v>
      </c>
    </row>
    <row r="593" spans="1:23" ht="12.75">
      <c r="A593" s="1" t="s">
        <v>1996</v>
      </c>
      <c r="B593" s="1" t="s">
        <v>544</v>
      </c>
      <c r="C593" s="1" t="s">
        <v>466</v>
      </c>
      <c r="D593" s="1" t="s">
        <v>467</v>
      </c>
      <c r="E593" s="50" t="s">
        <v>2012</v>
      </c>
      <c r="F593" s="19" t="s">
        <v>2013</v>
      </c>
      <c r="G593" s="81"/>
      <c r="H593" s="75">
        <v>6.99</v>
      </c>
      <c r="I593" s="1" t="s">
        <v>616</v>
      </c>
      <c r="J593" s="1" t="s">
        <v>469</v>
      </c>
      <c r="K593" s="1" t="s">
        <v>470</v>
      </c>
      <c r="L593" s="1" t="s">
        <v>397</v>
      </c>
      <c r="M593" s="1" t="s">
        <v>472</v>
      </c>
      <c r="N593" s="4">
        <v>2019</v>
      </c>
      <c r="O593" s="4"/>
      <c r="P593" s="2"/>
      <c r="Q593" t="str">
        <f t="shared" si="59"/>
        <v>Greensboro_-_High_Point</v>
      </c>
      <c r="S593" s="8" t="str">
        <f t="shared" si="60"/>
        <v>Greensboro_-_High_Point_NC_Street_Map_RM_2019.jpg</v>
      </c>
      <c r="T593" s="1"/>
      <c r="U593" s="1" t="s">
        <v>308</v>
      </c>
      <c r="V593" s="8" t="str">
        <f t="shared" si="61"/>
        <v>Greensboro_-_High_Point_North Carolina_Street_Map_RM</v>
      </c>
      <c r="W593" s="8" t="str">
        <f t="shared" si="62"/>
        <v>greensboro-high-point-north-carolina-street-map-rm</v>
      </c>
    </row>
    <row r="594" spans="1:23" ht="12.75">
      <c r="A594" s="1" t="s">
        <v>1876</v>
      </c>
      <c r="B594" s="1" t="s">
        <v>544</v>
      </c>
      <c r="C594" s="1" t="s">
        <v>466</v>
      </c>
      <c r="D594" s="1" t="s">
        <v>467</v>
      </c>
      <c r="E594" s="50" t="s">
        <v>1875</v>
      </c>
      <c r="F594" s="19" t="s">
        <v>1874</v>
      </c>
      <c r="G594" s="81">
        <v>4411</v>
      </c>
      <c r="H594" s="75">
        <v>6.95</v>
      </c>
      <c r="I594" s="1" t="s">
        <v>468</v>
      </c>
      <c r="J594" s="1" t="s">
        <v>469</v>
      </c>
      <c r="K594" s="1" t="s">
        <v>470</v>
      </c>
      <c r="L594" s="1" t="s">
        <v>472</v>
      </c>
      <c r="M594" s="1" t="s">
        <v>472</v>
      </c>
      <c r="N594" s="4">
        <v>2018</v>
      </c>
      <c r="O594" s="4"/>
      <c r="P594" s="2"/>
      <c r="Q594" t="str">
        <f t="shared" si="59"/>
        <v>Greenville_-_Pitt_County</v>
      </c>
      <c r="S594" s="8" t="str">
        <f t="shared" si="60"/>
        <v>Greenville_-_Pitt_County_NC_Street_Map_GMJ_2018.jpg</v>
      </c>
      <c r="T594" s="1"/>
      <c r="U594" s="1" t="s">
        <v>308</v>
      </c>
      <c r="V594" s="8" t="str">
        <f t="shared" si="61"/>
        <v>Greenville_-_Pitt_County_North Carolina_Street_Map_GMJ</v>
      </c>
      <c r="W594" s="8" t="str">
        <f t="shared" si="62"/>
        <v>greenville-pitt-county-north-carolina-street-map-gmj</v>
      </c>
    </row>
    <row r="595" spans="1:23" ht="12.75">
      <c r="A595" s="1" t="s">
        <v>1866</v>
      </c>
      <c r="B595" s="1" t="s">
        <v>544</v>
      </c>
      <c r="C595" s="1" t="s">
        <v>466</v>
      </c>
      <c r="D595" s="1" t="s">
        <v>467</v>
      </c>
      <c r="E595" s="50" t="s">
        <v>1867</v>
      </c>
      <c r="F595" s="19" t="s">
        <v>1868</v>
      </c>
      <c r="G595" s="81">
        <v>4409</v>
      </c>
      <c r="H595" s="75">
        <v>6.95</v>
      </c>
      <c r="I595" s="1" t="s">
        <v>616</v>
      </c>
      <c r="J595" s="1" t="s">
        <v>469</v>
      </c>
      <c r="K595" s="1" t="s">
        <v>470</v>
      </c>
      <c r="L595" s="1" t="s">
        <v>472</v>
      </c>
      <c r="M595" s="1" t="s">
        <v>472</v>
      </c>
      <c r="N595" s="4">
        <v>2018</v>
      </c>
      <c r="O595" s="4"/>
      <c r="P595" s="2"/>
      <c r="Q595" t="str">
        <f t="shared" si="59"/>
        <v>Guilford_County_-_Greensboro_North_-_East_Suburbs</v>
      </c>
      <c r="S595" s="8" t="str">
        <f t="shared" si="60"/>
        <v>Guilford_County_-_Greensboro_North_-_East_Suburbs_NC_Street_Map_GMJ_2018.jpg</v>
      </c>
      <c r="T595" s="1"/>
      <c r="U595" s="1" t="s">
        <v>308</v>
      </c>
      <c r="V595" s="8" t="str">
        <f t="shared" si="61"/>
        <v>Guilford_County_-_Greensboro_North_-_East_Suburbs_North Carolina_Street_Map_GMJ</v>
      </c>
      <c r="W595" s="8" t="str">
        <f t="shared" si="62"/>
        <v>guilford-county-greensboro-north-east-suburbs-north-carolina-street-map-gmj</v>
      </c>
    </row>
    <row r="596" spans="1:23" ht="12.75">
      <c r="A596" s="1" t="s">
        <v>1877</v>
      </c>
      <c r="B596" s="1" t="s">
        <v>544</v>
      </c>
      <c r="C596" s="1" t="s">
        <v>466</v>
      </c>
      <c r="D596" s="1" t="s">
        <v>467</v>
      </c>
      <c r="E596" s="50" t="s">
        <v>1878</v>
      </c>
      <c r="F596" s="19" t="s">
        <v>1879</v>
      </c>
      <c r="G596" s="81">
        <v>4414</v>
      </c>
      <c r="H596" s="75">
        <v>6.95</v>
      </c>
      <c r="I596" s="1" t="s">
        <v>616</v>
      </c>
      <c r="J596" s="1" t="s">
        <v>469</v>
      </c>
      <c r="K596" s="1" t="s">
        <v>470</v>
      </c>
      <c r="L596" s="1" t="s">
        <v>472</v>
      </c>
      <c r="M596" s="1" t="s">
        <v>472</v>
      </c>
      <c r="N596" s="4">
        <v>2018</v>
      </c>
      <c r="O596" s="4"/>
      <c r="P596" s="2"/>
      <c r="Q596" t="str">
        <f t="shared" si="59"/>
        <v>Hendersonville_-_Henderson_County</v>
      </c>
      <c r="S596" s="8" t="str">
        <f t="shared" si="60"/>
        <v>Hendersonville_-_Henderson_County_NC_Street_Map_GMJ_2018.jpg</v>
      </c>
      <c r="T596" s="1"/>
      <c r="U596" s="1" t="s">
        <v>308</v>
      </c>
      <c r="V596" s="8" t="str">
        <f t="shared" si="61"/>
        <v>Hendersonville_-_Henderson_County_North Carolina_Street_Map_GMJ</v>
      </c>
      <c r="W596" s="8" t="str">
        <f t="shared" si="62"/>
        <v>hendersonville-henderson-county-north-carolina-street-map-gmj</v>
      </c>
    </row>
    <row r="597" spans="1:23" ht="12.75">
      <c r="A597" s="9" t="s">
        <v>2149</v>
      </c>
      <c r="B597" s="1" t="s">
        <v>544</v>
      </c>
      <c r="C597" s="1" t="s">
        <v>466</v>
      </c>
      <c r="D597" s="1" t="s">
        <v>467</v>
      </c>
      <c r="E597" s="50" t="s">
        <v>2147</v>
      </c>
      <c r="F597" s="19" t="s">
        <v>2148</v>
      </c>
      <c r="G597" s="81">
        <v>4327</v>
      </c>
      <c r="H597" s="75">
        <v>6.95</v>
      </c>
      <c r="I597" s="1" t="s">
        <v>616</v>
      </c>
      <c r="J597" s="1" t="s">
        <v>469</v>
      </c>
      <c r="K597" s="1" t="s">
        <v>470</v>
      </c>
      <c r="L597" s="1" t="s">
        <v>472</v>
      </c>
      <c r="M597" s="1" t="s">
        <v>472</v>
      </c>
      <c r="N597" s="4">
        <v>2020</v>
      </c>
      <c r="O597" s="4"/>
      <c r="P597" s="2"/>
      <c r="Q597" t="str">
        <f>SUBSTITUTE(SUBSTITUTE(SUBSTITUTE(SUBSTITUTE(SUBSTITUTE(SUBSTITUTE(SUBSTITUTE(A597,")",),"(",),".",),",","_"),"&amp;","-"),"/","-")," ","_")</f>
        <v>Hickory_-_Catawba_County</v>
      </c>
      <c r="S597" s="8" t="str">
        <f>+TRIM(Q597)&amp;"_"&amp;TRIM(B597)&amp;"_"&amp;TRIM(PROPER(D597))&amp;"_"&amp;TRIM(PROPER(C597))&amp;"_"&amp;TRIM(L597)&amp;"_"&amp;TRIM(N597)&amp;".jpg"</f>
        <v>Hickory_-_Catawba_County_NC_Street_Map_GMJ_2020.jpg</v>
      </c>
      <c r="T597" s="1"/>
      <c r="U597" s="1" t="s">
        <v>308</v>
      </c>
      <c r="V597" s="8" t="str">
        <f>+TRIM(Q597)&amp;"_"&amp;TRIM(U597)&amp;"_"&amp;TRIM(PROPER(D597))&amp;"_"&amp;TRIM(PROPER(C597))&amp;"_"&amp;TRIM(L597)</f>
        <v>Hickory_-_Catawba_County_North Carolina_Street_Map_GMJ</v>
      </c>
      <c r="W597" s="8" t="str">
        <f>LOWER(SUBSTITUTE(SUBSTITUTE(SUBSTITUTE(SUBSTITUTE(TRIM(Q597)&amp;"_"&amp;TRIM(U597)&amp;"_"&amp;TRIM(PROPER(D597))&amp;"_"&amp;TRIM(PROPER(C597))&amp;"_"&amp;TRIM(L597)," ","-"),"_","-"),"--","-"),"--","-"))</f>
        <v>hickory-catawba-county-north-carolina-street-map-gmj</v>
      </c>
    </row>
    <row r="598" spans="1:23" ht="12.75">
      <c r="A598" s="1" t="s">
        <v>1843</v>
      </c>
      <c r="B598" s="1" t="s">
        <v>544</v>
      </c>
      <c r="C598" s="1" t="s">
        <v>466</v>
      </c>
      <c r="D598" s="1" t="s">
        <v>467</v>
      </c>
      <c r="E598" s="50" t="s">
        <v>1844</v>
      </c>
      <c r="F598" s="19" t="s">
        <v>1845</v>
      </c>
      <c r="G598" s="81">
        <v>4208</v>
      </c>
      <c r="H598" s="75">
        <v>6.95</v>
      </c>
      <c r="I598" s="1" t="s">
        <v>616</v>
      </c>
      <c r="J598" s="1" t="s">
        <v>469</v>
      </c>
      <c r="K598" s="1" t="s">
        <v>470</v>
      </c>
      <c r="L598" s="1" t="s">
        <v>472</v>
      </c>
      <c r="M598" s="1" t="s">
        <v>472</v>
      </c>
      <c r="N598" s="4">
        <v>2018</v>
      </c>
      <c r="O598" s="4"/>
      <c r="P598" s="2"/>
      <c r="Q598" t="str">
        <f aca="true" t="shared" si="63" ref="Q598:Q618">SUBSTITUTE(SUBSTITUTE(SUBSTITUTE(SUBSTITUTE(SUBSTITUTE(SUBSTITUTE(SUBSTITUTE(A598,")",),"(",),".",),",","_"),"&amp;","-"),"/","-")," ","_")</f>
        <v>Monroe_-_Union_County</v>
      </c>
      <c r="S598" s="8" t="str">
        <f aca="true" t="shared" si="64" ref="S598:S618">+TRIM(Q598)&amp;"_"&amp;TRIM(B598)&amp;"_"&amp;TRIM(PROPER(D598))&amp;"_"&amp;TRIM(PROPER(C598))&amp;"_"&amp;TRIM(L598)&amp;"_"&amp;TRIM(N598)&amp;".jpg"</f>
        <v>Monroe_-_Union_County_NC_Street_Map_GMJ_2018.jpg</v>
      </c>
      <c r="T598" s="1"/>
      <c r="U598" s="1" t="s">
        <v>308</v>
      </c>
      <c r="V598" s="8" t="str">
        <f aca="true" t="shared" si="65" ref="V598:V618">+TRIM(Q598)&amp;"_"&amp;TRIM(U598)&amp;"_"&amp;TRIM(PROPER(D598))&amp;"_"&amp;TRIM(PROPER(C598))&amp;"_"&amp;TRIM(L598)</f>
        <v>Monroe_-_Union_County_North Carolina_Street_Map_GMJ</v>
      </c>
      <c r="W598" s="8" t="str">
        <f aca="true" t="shared" si="66" ref="W598:W618">LOWER(SUBSTITUTE(SUBSTITUTE(SUBSTITUTE(SUBSTITUTE(TRIM(Q598)&amp;"_"&amp;TRIM(U598)&amp;"_"&amp;TRIM(PROPER(D598))&amp;"_"&amp;TRIM(PROPER(C598))&amp;"_"&amp;TRIM(L598)," ","-"),"_","-"),"--","-"),"--","-"))</f>
        <v>monroe-union-county-north-carolina-street-map-gmj</v>
      </c>
    </row>
    <row r="599" spans="1:23" ht="12.75">
      <c r="A599" s="1" t="s">
        <v>1991</v>
      </c>
      <c r="B599" s="1" t="s">
        <v>544</v>
      </c>
      <c r="C599" s="1" t="s">
        <v>466</v>
      </c>
      <c r="D599" s="1" t="s">
        <v>467</v>
      </c>
      <c r="E599" s="50" t="s">
        <v>1992</v>
      </c>
      <c r="F599" s="19" t="s">
        <v>1993</v>
      </c>
      <c r="G599" s="81">
        <v>4429</v>
      </c>
      <c r="H599" s="75">
        <v>6.95</v>
      </c>
      <c r="I599" s="1" t="s">
        <v>616</v>
      </c>
      <c r="J599" s="1" t="s">
        <v>469</v>
      </c>
      <c r="K599" s="1" t="s">
        <v>470</v>
      </c>
      <c r="L599" s="1" t="s">
        <v>472</v>
      </c>
      <c r="M599" s="1" t="s">
        <v>472</v>
      </c>
      <c r="N599" s="4">
        <v>2019</v>
      </c>
      <c r="O599" s="4"/>
      <c r="P599" s="2"/>
      <c r="Q599" t="str">
        <f>SUBSTITUTE(SUBSTITUTE(SUBSTITUTE(SUBSTITUTE(SUBSTITUTE(SUBSTITUTE(SUBSTITUTE(A599,")",),"(",),".",),",","_"),"&amp;","-"),"/","-")," ","_")</f>
        <v>Mooresville_-_Statesville_-_Huntersville_-_Cornelius</v>
      </c>
      <c r="S599" s="8" t="str">
        <f>+TRIM(Q599)&amp;"_"&amp;TRIM(B599)&amp;"_"&amp;TRIM(PROPER(D599))&amp;"_"&amp;TRIM(PROPER(C599))&amp;"_"&amp;TRIM(L599)&amp;"_"&amp;TRIM(N599)&amp;".jpg"</f>
        <v>Mooresville_-_Statesville_-_Huntersville_-_Cornelius_NC_Street_Map_GMJ_2019.jpg</v>
      </c>
      <c r="T599" s="1"/>
      <c r="U599" s="1" t="s">
        <v>308</v>
      </c>
      <c r="V599" s="8" t="str">
        <f>+TRIM(Q599)&amp;"_"&amp;TRIM(U599)&amp;"_"&amp;TRIM(PROPER(D599))&amp;"_"&amp;TRIM(PROPER(C599))&amp;"_"&amp;TRIM(L599)</f>
        <v>Mooresville_-_Statesville_-_Huntersville_-_Cornelius_North Carolina_Street_Map_GMJ</v>
      </c>
      <c r="W599" s="8" t="str">
        <f>LOWER(SUBSTITUTE(SUBSTITUTE(SUBSTITUTE(SUBSTITUTE(TRIM(Q599)&amp;"_"&amp;TRIM(U599)&amp;"_"&amp;TRIM(PROPER(D599))&amp;"_"&amp;TRIM(PROPER(C599))&amp;"_"&amp;TRIM(L599)," ","-"),"_","-"),"--","-"),"--","-"))</f>
        <v>mooresville-statesville-huntersville-cornelius-north-carolina-street-map-gmj</v>
      </c>
    </row>
    <row r="600" spans="1:23" ht="12.75">
      <c r="A600" s="1" t="s">
        <v>2257</v>
      </c>
      <c r="B600" s="1" t="s">
        <v>544</v>
      </c>
      <c r="C600" s="1" t="s">
        <v>466</v>
      </c>
      <c r="D600" s="1" t="s">
        <v>2293</v>
      </c>
      <c r="E600" s="50" t="s">
        <v>2258</v>
      </c>
      <c r="F600" s="19" t="s">
        <v>3263</v>
      </c>
      <c r="G600" s="81">
        <v>4456</v>
      </c>
      <c r="H600" s="75">
        <v>7.95</v>
      </c>
      <c r="I600" s="1" t="s">
        <v>468</v>
      </c>
      <c r="J600" s="1" t="s">
        <v>469</v>
      </c>
      <c r="K600" s="1" t="s">
        <v>470</v>
      </c>
      <c r="L600" s="1" t="s">
        <v>472</v>
      </c>
      <c r="M600" s="1" t="s">
        <v>472</v>
      </c>
      <c r="N600" s="4">
        <v>2023</v>
      </c>
      <c r="O600" s="4"/>
      <c r="P600" s="2"/>
      <c r="Q600" t="str">
        <f>SUBSTITUTE(SUBSTITUTE(SUBSTITUTE(SUBSTITUTE(SUBSTITUTE(SUBSTITUTE(SUBSTITUTE(A600,")",),"(",),".",),",","_"),"&amp;","-"),"/","-")," ","_")</f>
        <v>Outer_Banks</v>
      </c>
      <c r="S600" s="8" t="str">
        <f>+TRIM(Q600)&amp;"_"&amp;TRIM(B600)&amp;"_"&amp;TRIM(PROPER(D600))&amp;"_"&amp;TRIM(PROPER(C600))&amp;"_"&amp;TRIM(L600)&amp;"_"&amp;TRIM(N600)&amp;".jpg"</f>
        <v>Outer_Banks_NC_Area_Map_GMJ_2023.jpg</v>
      </c>
      <c r="T600" s="1"/>
      <c r="U600" s="1" t="s">
        <v>308</v>
      </c>
      <c r="V600" s="8" t="str">
        <f>+TRIM(Q600)&amp;"_"&amp;TRIM(U600)&amp;"_"&amp;TRIM(PROPER(D600))&amp;"_"&amp;TRIM(PROPER(C600))&amp;"_"&amp;TRIM(L600)</f>
        <v>Outer_Banks_North Carolina_Area_Map_GMJ</v>
      </c>
      <c r="W600" s="8" t="str">
        <f>LOWER(SUBSTITUTE(SUBSTITUTE(SUBSTITUTE(SUBSTITUTE(TRIM(Q600)&amp;"_"&amp;TRIM(U600)&amp;"_"&amp;TRIM(PROPER(D600))&amp;"_"&amp;TRIM(PROPER(C600))&amp;"_"&amp;TRIM(L600)," ","-"),"_","-"),"--","-"),"--","-"))</f>
        <v>outer-banks-north-carolina-area-map-gmj</v>
      </c>
    </row>
    <row r="601" spans="1:23" ht="12.75">
      <c r="A601" s="1" t="s">
        <v>2858</v>
      </c>
      <c r="B601" s="1" t="s">
        <v>544</v>
      </c>
      <c r="C601" s="1" t="s">
        <v>466</v>
      </c>
      <c r="D601" s="1" t="s">
        <v>467</v>
      </c>
      <c r="E601" s="5" t="s">
        <v>3264</v>
      </c>
      <c r="F601" s="19" t="s">
        <v>2896</v>
      </c>
      <c r="G601" s="81">
        <v>4523</v>
      </c>
      <c r="H601" s="75">
        <v>7.95</v>
      </c>
      <c r="I601" s="1" t="s">
        <v>616</v>
      </c>
      <c r="J601" s="1" t="s">
        <v>469</v>
      </c>
      <c r="K601" s="1" t="s">
        <v>470</v>
      </c>
      <c r="L601" s="1" t="s">
        <v>472</v>
      </c>
      <c r="M601" s="1" t="s">
        <v>472</v>
      </c>
      <c r="N601" s="4">
        <v>2022</v>
      </c>
      <c r="O601" s="4"/>
      <c r="P601" s="2"/>
      <c r="Q601" t="str">
        <f>SUBSTITUTE(SUBSTITUTE(SUBSTITUTE(SUBSTITUTE(SUBSTITUTE(SUBSTITUTE(SUBSTITUTE(A601,")",),"(",),".",),",","_"),"&amp;","-"),"/","-")," ","_")</f>
        <v>Raleigh</v>
      </c>
      <c r="S601" s="8" t="str">
        <f>+TRIM(Q601)&amp;"_"&amp;TRIM(B601)&amp;"_"&amp;TRIM(PROPER(D601))&amp;"_"&amp;TRIM(PROPER(C601))&amp;"_"&amp;TRIM(L601)&amp;"_"&amp;TRIM(N601)&amp;".jpg"</f>
        <v>Raleigh_NC_Street_Map_GMJ_2022.jpg</v>
      </c>
      <c r="T601" s="1"/>
      <c r="U601" s="1" t="s">
        <v>308</v>
      </c>
      <c r="V601" s="8" t="str">
        <f>+TRIM(Q601)&amp;"_"&amp;TRIM(U601)&amp;"_"&amp;TRIM(PROPER(D601))&amp;"_"&amp;TRIM(PROPER(C601))&amp;"_"&amp;TRIM(L601)</f>
        <v>Raleigh_North Carolina_Street_Map_GMJ</v>
      </c>
      <c r="W601" s="8" t="str">
        <f>LOWER(SUBSTITUTE(SUBSTITUTE(SUBSTITUTE(SUBSTITUTE(TRIM(Q601)&amp;"_"&amp;TRIM(U601)&amp;"_"&amp;TRIM(PROPER(D601))&amp;"_"&amp;TRIM(PROPER(C601))&amp;"_"&amp;TRIM(L601)," ","-"),"_","-"),"--","-"),"--","-"))</f>
        <v>raleigh-north-carolina-street-map-gmj</v>
      </c>
    </row>
    <row r="602" spans="1:23" ht="12.75">
      <c r="A602" s="1" t="s">
        <v>1942</v>
      </c>
      <c r="B602" s="1" t="s">
        <v>544</v>
      </c>
      <c r="C602" s="1" t="s">
        <v>466</v>
      </c>
      <c r="D602" s="1" t="s">
        <v>467</v>
      </c>
      <c r="E602" s="50" t="s">
        <v>1943</v>
      </c>
      <c r="F602" s="19" t="s">
        <v>1944</v>
      </c>
      <c r="G602" s="81">
        <v>4418</v>
      </c>
      <c r="H602" s="75">
        <v>6.95</v>
      </c>
      <c r="I602" s="1" t="s">
        <v>616</v>
      </c>
      <c r="J602" s="1" t="s">
        <v>469</v>
      </c>
      <c r="K602" s="1" t="s">
        <v>470</v>
      </c>
      <c r="L602" s="1" t="s">
        <v>472</v>
      </c>
      <c r="M602" s="1" t="s">
        <v>472</v>
      </c>
      <c r="N602" s="4">
        <v>2018</v>
      </c>
      <c r="O602" s="4"/>
      <c r="P602" s="2"/>
      <c r="Q602" t="str">
        <f t="shared" si="63"/>
        <v>Rocky_Mount_-_Wilson_-_Tarboro</v>
      </c>
      <c r="S602" s="8" t="str">
        <f t="shared" si="64"/>
        <v>Rocky_Mount_-_Wilson_-_Tarboro_NC_Street_Map_GMJ_2018.jpg</v>
      </c>
      <c r="T602" s="1"/>
      <c r="U602" s="1" t="s">
        <v>308</v>
      </c>
      <c r="V602" s="8" t="str">
        <f t="shared" si="65"/>
        <v>Rocky_Mount_-_Wilson_-_Tarboro_North Carolina_Street_Map_GMJ</v>
      </c>
      <c r="W602" s="8" t="str">
        <f t="shared" si="66"/>
        <v>rocky-mount-wilson-tarboro-north-carolina-street-map-gmj</v>
      </c>
    </row>
    <row r="603" spans="1:23" ht="12.75">
      <c r="A603" s="1" t="s">
        <v>1880</v>
      </c>
      <c r="B603" s="1" t="s">
        <v>544</v>
      </c>
      <c r="C603" s="1" t="s">
        <v>466</v>
      </c>
      <c r="D603" s="1" t="s">
        <v>467</v>
      </c>
      <c r="E603" s="50" t="s">
        <v>1881</v>
      </c>
      <c r="F603" s="19" t="s">
        <v>1882</v>
      </c>
      <c r="G603" s="81">
        <v>4410</v>
      </c>
      <c r="H603" s="75">
        <v>6.95</v>
      </c>
      <c r="I603" s="1" t="s">
        <v>616</v>
      </c>
      <c r="J603" s="1" t="s">
        <v>469</v>
      </c>
      <c r="K603" s="1" t="s">
        <v>470</v>
      </c>
      <c r="L603" s="1" t="s">
        <v>472</v>
      </c>
      <c r="M603" s="1" t="s">
        <v>472</v>
      </c>
      <c r="N603" s="4">
        <v>2018</v>
      </c>
      <c r="O603" s="4"/>
      <c r="P603" s="2"/>
      <c r="Q603" t="str">
        <f t="shared" si="63"/>
        <v>Southern_Pines_-_Pinehurst_-_Moore_County</v>
      </c>
      <c r="S603" s="8" t="str">
        <f t="shared" si="64"/>
        <v>Southern_Pines_-_Pinehurst_-_Moore_County_NC_Street_Map_GMJ_2018.jpg</v>
      </c>
      <c r="T603" s="1"/>
      <c r="U603" s="1" t="s">
        <v>308</v>
      </c>
      <c r="V603" s="8" t="str">
        <f t="shared" si="65"/>
        <v>Southern_Pines_-_Pinehurst_-_Moore_County_North Carolina_Street_Map_GMJ</v>
      </c>
      <c r="W603" s="8" t="str">
        <f t="shared" si="66"/>
        <v>southern-pines-pinehurst-moore-county-north-carolina-street-map-gmj</v>
      </c>
    </row>
    <row r="604" spans="1:23" ht="12.75">
      <c r="A604" s="1" t="s">
        <v>1869</v>
      </c>
      <c r="B604" s="1" t="s">
        <v>544</v>
      </c>
      <c r="C604" s="1" t="s">
        <v>466</v>
      </c>
      <c r="D604" s="1" t="s">
        <v>467</v>
      </c>
      <c r="E604" s="50" t="s">
        <v>1870</v>
      </c>
      <c r="F604" s="19" t="s">
        <v>1871</v>
      </c>
      <c r="G604" s="81">
        <v>4405</v>
      </c>
      <c r="H604" s="75">
        <v>6.95</v>
      </c>
      <c r="I604" s="1" t="s">
        <v>616</v>
      </c>
      <c r="J604" s="1" t="s">
        <v>469</v>
      </c>
      <c r="K604" s="1" t="s">
        <v>470</v>
      </c>
      <c r="L604" s="1" t="s">
        <v>472</v>
      </c>
      <c r="M604" s="1" t="s">
        <v>472</v>
      </c>
      <c r="N604" s="4">
        <v>2018</v>
      </c>
      <c r="O604" s="4"/>
      <c r="P604" s="2" t="s">
        <v>216</v>
      </c>
      <c r="Q604" t="str">
        <f t="shared" si="63"/>
        <v>Wake_County_-_Raleigh_North_-_East_Suburbs_-_Wake_Forest</v>
      </c>
      <c r="S604" s="8" t="str">
        <f t="shared" si="64"/>
        <v>Wake_County_-_Raleigh_North_-_East_Suburbs_-_Wake_Forest_NC_Street_Map_GMJ_2018.jpg</v>
      </c>
      <c r="T604" s="1"/>
      <c r="U604" s="1" t="s">
        <v>308</v>
      </c>
      <c r="V604" s="8" t="str">
        <f t="shared" si="65"/>
        <v>Wake_County_-_Raleigh_North_-_East_Suburbs_-_Wake_Forest_North Carolina_Street_Map_GMJ</v>
      </c>
      <c r="W604" s="8" t="str">
        <f t="shared" si="66"/>
        <v>wake-county-raleigh-north-east-suburbs-wake-forest-north-carolina-street-map-gmj</v>
      </c>
    </row>
    <row r="605" spans="1:23" ht="12.75">
      <c r="A605" s="1" t="s">
        <v>2256</v>
      </c>
      <c r="B605" s="1" t="s">
        <v>544</v>
      </c>
      <c r="C605" s="1" t="s">
        <v>466</v>
      </c>
      <c r="D605" s="1" t="s">
        <v>467</v>
      </c>
      <c r="E605" s="50" t="s">
        <v>2254</v>
      </c>
      <c r="F605" s="19" t="s">
        <v>2897</v>
      </c>
      <c r="G605" s="81">
        <v>4454</v>
      </c>
      <c r="H605" s="75">
        <v>7.95</v>
      </c>
      <c r="I605" s="1" t="s">
        <v>616</v>
      </c>
      <c r="J605" s="1" t="s">
        <v>469</v>
      </c>
      <c r="K605" s="1" t="s">
        <v>470</v>
      </c>
      <c r="L605" s="1" t="s">
        <v>472</v>
      </c>
      <c r="M605" s="1" t="s">
        <v>472</v>
      </c>
      <c r="N605" s="4">
        <v>2022</v>
      </c>
      <c r="O605" s="4"/>
      <c r="P605" s="2" t="s">
        <v>378</v>
      </c>
      <c r="Q605" t="str">
        <f>SUBSTITUTE(SUBSTITUTE(SUBSTITUTE(SUBSTITUTE(SUBSTITUTE(SUBSTITUTE(SUBSTITUTE(A605,")",),"(",),".",),",","_"),"&amp;","-"),"/","-")," ","_")</f>
        <v>Wilmington_-_Jacksonville</v>
      </c>
      <c r="S605" s="8" t="str">
        <f>+TRIM(Q605)&amp;"_"&amp;TRIM(B605)&amp;"_"&amp;TRIM(PROPER(D605))&amp;"_"&amp;TRIM(PROPER(C605))&amp;"_"&amp;TRIM(L605)&amp;"_"&amp;TRIM(N605)&amp;".jpg"</f>
        <v>Wilmington_-_Jacksonville_NC_Street_Map_GMJ_2022.jpg</v>
      </c>
      <c r="T605" s="1"/>
      <c r="U605" s="1" t="s">
        <v>308</v>
      </c>
      <c r="V605" s="8" t="str">
        <f>+TRIM(Q605)&amp;"_"&amp;TRIM(U605)&amp;"_"&amp;TRIM(PROPER(D605))&amp;"_"&amp;TRIM(PROPER(C605))&amp;"_"&amp;TRIM(L605)</f>
        <v>Wilmington_-_Jacksonville_North Carolina_Street_Map_GMJ</v>
      </c>
      <c r="W605" s="8" t="str">
        <f>LOWER(SUBSTITUTE(SUBSTITUTE(SUBSTITUTE(SUBSTITUTE(TRIM(Q605)&amp;"_"&amp;TRIM(U605)&amp;"_"&amp;TRIM(PROPER(D605))&amp;"_"&amp;TRIM(PROPER(C605))&amp;"_"&amp;TRIM(L605)," ","-"),"_","-"),"--","-"),"--","-"))</f>
        <v>wilmington-jacksonville-north-carolina-street-map-gmj</v>
      </c>
    </row>
    <row r="606" spans="1:23" ht="12.75">
      <c r="A606" s="1" t="s">
        <v>2256</v>
      </c>
      <c r="B606" s="1" t="s">
        <v>544</v>
      </c>
      <c r="C606" s="1" t="s">
        <v>466</v>
      </c>
      <c r="D606" s="1" t="s">
        <v>467</v>
      </c>
      <c r="E606" s="50" t="s">
        <v>2254</v>
      </c>
      <c r="F606" s="19" t="s">
        <v>2255</v>
      </c>
      <c r="G606" s="81">
        <v>4454</v>
      </c>
      <c r="H606" s="75">
        <v>6.95</v>
      </c>
      <c r="I606" s="1" t="s">
        <v>616</v>
      </c>
      <c r="J606" s="1" t="s">
        <v>469</v>
      </c>
      <c r="K606" s="1" t="s">
        <v>470</v>
      </c>
      <c r="L606" s="1" t="s">
        <v>472</v>
      </c>
      <c r="M606" s="1" t="s">
        <v>472</v>
      </c>
      <c r="N606" s="4">
        <v>2021</v>
      </c>
      <c r="O606" s="4"/>
      <c r="P606" s="2"/>
      <c r="Q606" t="str">
        <f>SUBSTITUTE(SUBSTITUTE(SUBSTITUTE(SUBSTITUTE(SUBSTITUTE(SUBSTITUTE(SUBSTITUTE(A606,")",),"(",),".",),",","_"),"&amp;","-"),"/","-")," ","_")</f>
        <v>Wilmington_-_Jacksonville</v>
      </c>
      <c r="S606" s="8" t="str">
        <f>+TRIM(Q606)&amp;"_"&amp;TRIM(B606)&amp;"_"&amp;TRIM(PROPER(D606))&amp;"_"&amp;TRIM(PROPER(C606))&amp;"_"&amp;TRIM(L606)&amp;"_"&amp;TRIM(N606)&amp;".jpg"</f>
        <v>Wilmington_-_Jacksonville_NC_Street_Map_GMJ_2021.jpg</v>
      </c>
      <c r="T606" s="1"/>
      <c r="U606" s="1" t="s">
        <v>308</v>
      </c>
      <c r="V606" s="8" t="str">
        <f>+TRIM(Q606)&amp;"_"&amp;TRIM(U606)&amp;"_"&amp;TRIM(PROPER(D606))&amp;"_"&amp;TRIM(PROPER(C606))&amp;"_"&amp;TRIM(L606)</f>
        <v>Wilmington_-_Jacksonville_North Carolina_Street_Map_GMJ</v>
      </c>
      <c r="W606" s="8" t="str">
        <f>LOWER(SUBSTITUTE(SUBSTITUTE(SUBSTITUTE(SUBSTITUTE(TRIM(Q606)&amp;"_"&amp;TRIM(U606)&amp;"_"&amp;TRIM(PROPER(D606))&amp;"_"&amp;TRIM(PROPER(C606))&amp;"_"&amp;TRIM(L606)," ","-"),"_","-"),"--","-"),"--","-"))</f>
        <v>wilmington-jacksonville-north-carolina-street-map-gmj</v>
      </c>
    </row>
    <row r="607" spans="1:23" ht="12.75">
      <c r="A607" s="1" t="s">
        <v>1997</v>
      </c>
      <c r="B607" s="1" t="s">
        <v>544</v>
      </c>
      <c r="C607" s="1" t="s">
        <v>466</v>
      </c>
      <c r="D607" s="1" t="s">
        <v>467</v>
      </c>
      <c r="E607" s="5" t="s">
        <v>2898</v>
      </c>
      <c r="F607" s="19" t="s">
        <v>2899</v>
      </c>
      <c r="G607" s="81">
        <v>4527</v>
      </c>
      <c r="H607" s="75">
        <v>7.95</v>
      </c>
      <c r="I607" s="1" t="s">
        <v>616</v>
      </c>
      <c r="J607" s="1" t="s">
        <v>469</v>
      </c>
      <c r="K607" s="1" t="s">
        <v>470</v>
      </c>
      <c r="L607" s="1" t="s">
        <v>472</v>
      </c>
      <c r="M607" s="1" t="s">
        <v>472</v>
      </c>
      <c r="N607" s="4">
        <v>2024</v>
      </c>
      <c r="O607" s="4"/>
      <c r="P607" s="2"/>
      <c r="Q607" t="str">
        <f>SUBSTITUTE(SUBSTITUTE(SUBSTITUTE(SUBSTITUTE(SUBSTITUTE(SUBSTITUTE(SUBSTITUTE(A607,")",),"(",),".",),",","_"),"&amp;","-"),"/","-")," ","_")</f>
        <v>Winston-Salem</v>
      </c>
      <c r="S607" s="8" t="str">
        <f>+TRIM(Q607)&amp;"_"&amp;TRIM(B607)&amp;"_"&amp;TRIM(PROPER(D607))&amp;"_"&amp;TRIM(PROPER(C607))&amp;"_"&amp;TRIM(L607)&amp;"_"&amp;TRIM(N607)&amp;".jpg"</f>
        <v>Winston-Salem_NC_Street_Map_GMJ_2024.jpg</v>
      </c>
      <c r="T607" s="1"/>
      <c r="U607" s="1" t="s">
        <v>308</v>
      </c>
      <c r="V607" s="8" t="str">
        <f>+TRIM(Q607)&amp;"_"&amp;TRIM(U607)&amp;"_"&amp;TRIM(PROPER(D607))&amp;"_"&amp;TRIM(PROPER(C607))&amp;"_"&amp;TRIM(L607)</f>
        <v>Winston-Salem_North Carolina_Street_Map_GMJ</v>
      </c>
      <c r="W607" s="8" t="str">
        <f>LOWER(SUBSTITUTE(SUBSTITUTE(SUBSTITUTE(SUBSTITUTE(TRIM(Q607)&amp;"_"&amp;TRIM(U607)&amp;"_"&amp;TRIM(PROPER(D607))&amp;"_"&amp;TRIM(PROPER(C607))&amp;"_"&amp;TRIM(L607)," ","-"),"_","-"),"--","-"),"--","-"))</f>
        <v>winston-salem-north-carolina-street-map-gmj</v>
      </c>
    </row>
    <row r="608" spans="1:23" ht="12.75">
      <c r="A608" s="1" t="s">
        <v>1997</v>
      </c>
      <c r="B608" s="1" t="s">
        <v>544</v>
      </c>
      <c r="C608" s="1" t="s">
        <v>466</v>
      </c>
      <c r="D608" s="1" t="s">
        <v>467</v>
      </c>
      <c r="E608" s="50" t="s">
        <v>2014</v>
      </c>
      <c r="F608" s="19" t="s">
        <v>2015</v>
      </c>
      <c r="G608" s="81"/>
      <c r="H608" s="75">
        <v>6.99</v>
      </c>
      <c r="I608" s="1" t="s">
        <v>616</v>
      </c>
      <c r="J608" s="1" t="s">
        <v>469</v>
      </c>
      <c r="K608" s="1" t="s">
        <v>470</v>
      </c>
      <c r="L608" s="1" t="s">
        <v>397</v>
      </c>
      <c r="M608" s="1" t="s">
        <v>472</v>
      </c>
      <c r="N608" s="4">
        <v>2019</v>
      </c>
      <c r="O608" s="4"/>
      <c r="P608" s="2"/>
      <c r="Q608" t="str">
        <f t="shared" si="63"/>
        <v>Winston-Salem</v>
      </c>
      <c r="S608" s="8" t="str">
        <f t="shared" si="64"/>
        <v>Winston-Salem_NC_Street_Map_RM_2019.jpg</v>
      </c>
      <c r="T608" s="1"/>
      <c r="U608" s="1" t="s">
        <v>308</v>
      </c>
      <c r="V608" s="8" t="str">
        <f t="shared" si="65"/>
        <v>Winston-Salem_North Carolina_Street_Map_RM</v>
      </c>
      <c r="W608" s="8" t="str">
        <f t="shared" si="66"/>
        <v>winston-salem-north-carolina-street-map-rm</v>
      </c>
    </row>
    <row r="609" spans="1:23" ht="12.75">
      <c r="A609" s="1" t="s">
        <v>2229</v>
      </c>
      <c r="B609" s="1" t="s">
        <v>3179</v>
      </c>
      <c r="C609" s="1" t="s">
        <v>466</v>
      </c>
      <c r="D609" s="1" t="s">
        <v>481</v>
      </c>
      <c r="E609" s="1" t="s">
        <v>2230</v>
      </c>
      <c r="F609" s="6" t="s">
        <v>2231</v>
      </c>
      <c r="G609" s="79">
        <v>4451</v>
      </c>
      <c r="H609" s="75">
        <v>5.95</v>
      </c>
      <c r="I609" s="1" t="s">
        <v>2232</v>
      </c>
      <c r="J609" s="1" t="s">
        <v>418</v>
      </c>
      <c r="K609" s="1" t="s">
        <v>470</v>
      </c>
      <c r="L609" s="1" t="s">
        <v>472</v>
      </c>
      <c r="M609" s="1" t="s">
        <v>472</v>
      </c>
      <c r="N609" s="4">
        <v>2020</v>
      </c>
      <c r="O609" s="4"/>
      <c r="P609" s="2"/>
      <c r="Q609" t="str">
        <f t="shared" si="63"/>
        <v>North_Dakota_-_South_Dakota</v>
      </c>
      <c r="S609" s="8" t="str">
        <f t="shared" si="64"/>
        <v>North_Dakota_-_South_Dakota_USA_State_Map_GMJ_2020.jpg</v>
      </c>
      <c r="T609" s="1"/>
      <c r="U609" s="1" t="s">
        <v>2233</v>
      </c>
      <c r="V609" s="8" t="str">
        <f t="shared" si="65"/>
        <v>North_Dakota_-_South_Dakota_North Dakota_State_Map_GMJ</v>
      </c>
      <c r="W609" s="8" t="str">
        <f t="shared" si="66"/>
        <v>north-dakota-south-dakota-north-dakota-state-map-gmj</v>
      </c>
    </row>
    <row r="610" spans="1:23" ht="12.75">
      <c r="A610" s="1" t="s">
        <v>1248</v>
      </c>
      <c r="B610" s="1" t="s">
        <v>1249</v>
      </c>
      <c r="C610" s="1" t="s">
        <v>466</v>
      </c>
      <c r="D610" s="1" t="s">
        <v>467</v>
      </c>
      <c r="E610" s="1" t="s">
        <v>779</v>
      </c>
      <c r="F610" s="6" t="s">
        <v>1250</v>
      </c>
      <c r="G610" s="79">
        <v>4163</v>
      </c>
      <c r="H610" s="75">
        <v>6.95</v>
      </c>
      <c r="I610" s="1" t="s">
        <v>616</v>
      </c>
      <c r="J610" s="1" t="s">
        <v>469</v>
      </c>
      <c r="K610" s="1" t="s">
        <v>470</v>
      </c>
      <c r="L610" s="1" t="s">
        <v>472</v>
      </c>
      <c r="M610" s="1" t="s">
        <v>472</v>
      </c>
      <c r="N610" s="4">
        <v>2016</v>
      </c>
      <c r="O610" s="4"/>
      <c r="P610" s="2"/>
      <c r="Q610" t="str">
        <f t="shared" si="63"/>
        <v>Lincoln_-_Grand_Island_-_Kearney</v>
      </c>
      <c r="S610" s="8" t="str">
        <f t="shared" si="64"/>
        <v>Lincoln_-_Grand_Island_-_Kearney_NE_Street_Map_GMJ_2016.jpg</v>
      </c>
      <c r="T610" s="1"/>
      <c r="U610" s="1" t="s">
        <v>1251</v>
      </c>
      <c r="V610" s="8" t="str">
        <f t="shared" si="65"/>
        <v>Lincoln_-_Grand_Island_-_Kearney_Nebraska_Street_Map_GMJ</v>
      </c>
      <c r="W610" s="8" t="str">
        <f t="shared" si="66"/>
        <v>lincoln-grand-island-kearney-nebraska-street-map-gmj</v>
      </c>
    </row>
    <row r="611" spans="1:23" ht="12.75">
      <c r="A611" s="1" t="s">
        <v>1899</v>
      </c>
      <c r="B611" s="1" t="s">
        <v>1249</v>
      </c>
      <c r="C611" s="1" t="s">
        <v>466</v>
      </c>
      <c r="D611" s="1" t="s">
        <v>467</v>
      </c>
      <c r="E611" s="1" t="s">
        <v>1901</v>
      </c>
      <c r="F611" s="6" t="s">
        <v>1900</v>
      </c>
      <c r="G611" s="79"/>
      <c r="H611" s="75">
        <v>6.95</v>
      </c>
      <c r="I611" s="1" t="s">
        <v>468</v>
      </c>
      <c r="J611" s="1" t="s">
        <v>469</v>
      </c>
      <c r="K611" s="1" t="s">
        <v>470</v>
      </c>
      <c r="L611" s="1" t="s">
        <v>472</v>
      </c>
      <c r="M611" s="1" t="s">
        <v>472</v>
      </c>
      <c r="N611" s="4">
        <v>2022</v>
      </c>
      <c r="O611" s="4"/>
      <c r="P611" s="2" t="s">
        <v>1459</v>
      </c>
      <c r="Q611" t="str">
        <f t="shared" si="63"/>
        <v>Omaha_-_Council_Bluffs_IA</v>
      </c>
      <c r="S611" s="8" t="str">
        <f t="shared" si="64"/>
        <v>Omaha_-_Council_Bluffs_IA_NE_Street_Map_GMJ_2022.jpg</v>
      </c>
      <c r="T611" s="1"/>
      <c r="U611" s="1" t="s">
        <v>1251</v>
      </c>
      <c r="V611" s="8" t="str">
        <f t="shared" si="65"/>
        <v>Omaha_-_Council_Bluffs_IA_Nebraska_Street_Map_GMJ</v>
      </c>
      <c r="W611" s="8" t="str">
        <f t="shared" si="66"/>
        <v>omaha-council-bluffs-ia-nebraska-street-map-gmj</v>
      </c>
    </row>
    <row r="612" spans="1:23" ht="12.75">
      <c r="A612" s="1" t="s">
        <v>1899</v>
      </c>
      <c r="B612" s="1" t="s">
        <v>1249</v>
      </c>
      <c r="C612" s="1" t="s">
        <v>466</v>
      </c>
      <c r="D612" s="1" t="s">
        <v>467</v>
      </c>
      <c r="E612" s="1" t="s">
        <v>2401</v>
      </c>
      <c r="F612" s="6" t="s">
        <v>2402</v>
      </c>
      <c r="G612" s="79"/>
      <c r="H612" s="75">
        <v>6.99</v>
      </c>
      <c r="I612" s="1" t="s">
        <v>468</v>
      </c>
      <c r="J612" s="1" t="s">
        <v>469</v>
      </c>
      <c r="K612" s="1" t="s">
        <v>470</v>
      </c>
      <c r="L612" s="1" t="s">
        <v>397</v>
      </c>
      <c r="M612" s="1" t="s">
        <v>472</v>
      </c>
      <c r="N612" s="4">
        <v>2021</v>
      </c>
      <c r="O612" s="4"/>
      <c r="P612" s="2"/>
      <c r="Q612" t="str">
        <f>SUBSTITUTE(SUBSTITUTE(SUBSTITUTE(SUBSTITUTE(SUBSTITUTE(SUBSTITUTE(SUBSTITUTE(A612,")",),"(",),".",),",","_"),"&amp;","-"),"/","-")," ","_")</f>
        <v>Omaha_-_Council_Bluffs_IA</v>
      </c>
      <c r="S612" s="8" t="str">
        <f>+TRIM(Q612)&amp;"_"&amp;TRIM(B612)&amp;"_"&amp;TRIM(PROPER(D612))&amp;"_"&amp;TRIM(PROPER(C612))&amp;"_"&amp;TRIM(L612)&amp;"_"&amp;TRIM(N612)&amp;".jpg"</f>
        <v>Omaha_-_Council_Bluffs_IA_NE_Street_Map_RM_2021.jpg</v>
      </c>
      <c r="T612" s="1"/>
      <c r="U612" s="1" t="s">
        <v>1251</v>
      </c>
      <c r="V612" s="8" t="str">
        <f>+TRIM(Q612)&amp;"_"&amp;TRIM(U612)&amp;"_"&amp;TRIM(PROPER(D612))&amp;"_"&amp;TRIM(PROPER(C612))&amp;"_"&amp;TRIM(L612)</f>
        <v>Omaha_-_Council_Bluffs_IA_Nebraska_Street_Map_RM</v>
      </c>
      <c r="W612" s="8" t="str">
        <f>LOWER(SUBSTITUTE(SUBSTITUTE(SUBSTITUTE(SUBSTITUTE(TRIM(Q612)&amp;"_"&amp;TRIM(U612)&amp;"_"&amp;TRIM(PROPER(D612))&amp;"_"&amp;TRIM(PROPER(C612))&amp;"_"&amp;TRIM(L612)," ","-"),"_","-"),"--","-"),"--","-"))</f>
        <v>omaha-council-bluffs-ia-nebraska-street-map-rm</v>
      </c>
    </row>
    <row r="613" spans="1:23" ht="12.75">
      <c r="A613" s="1" t="s">
        <v>3163</v>
      </c>
      <c r="B613" s="1" t="s">
        <v>3179</v>
      </c>
      <c r="C613" s="1" t="s">
        <v>466</v>
      </c>
      <c r="D613" s="1" t="s">
        <v>481</v>
      </c>
      <c r="E613" s="1" t="s">
        <v>837</v>
      </c>
      <c r="F613" s="6" t="s">
        <v>836</v>
      </c>
      <c r="G613" s="79"/>
      <c r="H613" s="75">
        <v>5.95</v>
      </c>
      <c r="I613" s="1" t="s">
        <v>835</v>
      </c>
      <c r="J613" s="1" t="s">
        <v>469</v>
      </c>
      <c r="K613" s="1" t="s">
        <v>470</v>
      </c>
      <c r="L613" s="1" t="s">
        <v>472</v>
      </c>
      <c r="M613" s="1" t="s">
        <v>472</v>
      </c>
      <c r="N613" s="4"/>
      <c r="O613" s="4"/>
      <c r="P613" s="2" t="s">
        <v>378</v>
      </c>
      <c r="Q613" t="str">
        <f t="shared" si="63"/>
        <v>Nebraska_Large_Print</v>
      </c>
      <c r="S613" s="8" t="str">
        <f t="shared" si="64"/>
        <v>Nebraska_Large_Print_USA_State_Map_GMJ_.jpg</v>
      </c>
      <c r="T613" s="1"/>
      <c r="U613" s="1" t="s">
        <v>1251</v>
      </c>
      <c r="V613" s="8" t="str">
        <f t="shared" si="65"/>
        <v>Nebraska_Large_Print_Nebraska_State_Map_GMJ</v>
      </c>
      <c r="W613" s="8" t="str">
        <f t="shared" si="66"/>
        <v>nebraska-large-print-nebraska-state-map-gmj</v>
      </c>
    </row>
    <row r="614" spans="1:23" ht="12.75">
      <c r="A614" s="1" t="s">
        <v>1251</v>
      </c>
      <c r="B614" s="1" t="s">
        <v>3179</v>
      </c>
      <c r="C614" s="1" t="s">
        <v>466</v>
      </c>
      <c r="D614" s="1" t="s">
        <v>481</v>
      </c>
      <c r="E614" s="61" t="s">
        <v>2473</v>
      </c>
      <c r="F614" s="62" t="s">
        <v>2474</v>
      </c>
      <c r="G614" s="79"/>
      <c r="H614" s="75">
        <v>4.95</v>
      </c>
      <c r="I614" s="1"/>
      <c r="J614" s="1" t="s">
        <v>2475</v>
      </c>
      <c r="K614" s="1" t="s">
        <v>470</v>
      </c>
      <c r="L614" s="1" t="s">
        <v>1589</v>
      </c>
      <c r="M614" s="1" t="s">
        <v>1589</v>
      </c>
      <c r="N614" s="4">
        <v>2010</v>
      </c>
      <c r="O614" s="4"/>
      <c r="P614" s="2" t="s">
        <v>216</v>
      </c>
      <c r="Q614" t="str">
        <f>SUBSTITUTE(SUBSTITUTE(SUBSTITUTE(SUBSTITUTE(SUBSTITUTE(SUBSTITUTE(SUBSTITUTE(A614,")",),"(",),".",),",","_"),"&amp;","-"),"/","-")," ","_")</f>
        <v>Nebraska</v>
      </c>
      <c r="S614" s="8" t="str">
        <f>+TRIM(Q614)&amp;"_"&amp;TRIM(B614)&amp;"_"&amp;TRIM(PROPER(D614))&amp;"_"&amp;TRIM(PROPER(C614))&amp;"_"&amp;TRIM(L614)&amp;"_"&amp;TRIM(N614)&amp;".jpg"</f>
        <v>Nebraska_USA_State_Map_FS_2010.jpg</v>
      </c>
      <c r="T614" s="1"/>
      <c r="U614" s="1" t="s">
        <v>1251</v>
      </c>
      <c r="V614" s="8" t="str">
        <f>+TRIM(Q614)&amp;"_"&amp;TRIM(U614)&amp;"_"&amp;TRIM(PROPER(D614))&amp;"_"&amp;TRIM(PROPER(C614))&amp;"_"&amp;TRIM(L614)</f>
        <v>Nebraska_Nebraska_State_Map_FS</v>
      </c>
      <c r="W614" s="8" t="str">
        <f>LOWER(SUBSTITUTE(SUBSTITUTE(SUBSTITUTE(SUBSTITUTE(TRIM(Q614)&amp;"_"&amp;TRIM(U614)&amp;"_"&amp;TRIM(PROPER(D614))&amp;"_"&amp;TRIM(PROPER(C614))&amp;"_"&amp;TRIM(L614)," ","-"),"_","-"),"--","-"),"--","-"))</f>
        <v>nebraska-nebraska-state-map-fs</v>
      </c>
    </row>
    <row r="615" spans="1:23" ht="12.75">
      <c r="A615" s="1" t="s">
        <v>1251</v>
      </c>
      <c r="B615" s="1" t="s">
        <v>3179</v>
      </c>
      <c r="C615" s="1" t="s">
        <v>2405</v>
      </c>
      <c r="D615" s="1" t="s">
        <v>481</v>
      </c>
      <c r="E615" s="61" t="s">
        <v>2476</v>
      </c>
      <c r="F615" s="62" t="s">
        <v>2477</v>
      </c>
      <c r="G615" s="79"/>
      <c r="H615" s="75">
        <v>5.95</v>
      </c>
      <c r="I615" s="1" t="s">
        <v>2712</v>
      </c>
      <c r="J615" s="1" t="s">
        <v>469</v>
      </c>
      <c r="K615" s="1" t="s">
        <v>470</v>
      </c>
      <c r="L615" s="1" t="s">
        <v>1589</v>
      </c>
      <c r="M615" s="1" t="s">
        <v>1589</v>
      </c>
      <c r="N615" s="4">
        <v>2005</v>
      </c>
      <c r="O615" s="4"/>
      <c r="P615" s="2" t="s">
        <v>216</v>
      </c>
      <c r="Q615" t="str">
        <f>SUBSTITUTE(SUBSTITUTE(SUBSTITUTE(SUBSTITUTE(SUBSTITUTE(SUBSTITUTE(SUBSTITUTE(A615,")",),"(",),".",),",","_"),"&amp;","-"),"/","-")," ","_")</f>
        <v>Nebraska</v>
      </c>
      <c r="S615" s="8" t="str">
        <f>+TRIM(Q615)&amp;"_"&amp;TRIM(B615)&amp;"_"&amp;TRIM(PROPER(D615))&amp;"_"&amp;TRIM(PROPER(C615))&amp;"_"&amp;TRIM(L615)&amp;"_"&amp;TRIM(N615)&amp;".jpg"</f>
        <v>Nebraska_USA_State_Rapid Route_FS_2005.jpg</v>
      </c>
      <c r="T615" s="1"/>
      <c r="U615" s="1" t="s">
        <v>1251</v>
      </c>
      <c r="V615" s="8" t="str">
        <f>+TRIM(Q615)&amp;"_"&amp;TRIM(U615)&amp;"_"&amp;TRIM(PROPER(D615))&amp;"_"&amp;TRIM(PROPER(C615))&amp;"_"&amp;TRIM(L615)</f>
        <v>Nebraska_Nebraska_State_Rapid Route_FS</v>
      </c>
      <c r="W615" s="8" t="str">
        <f>LOWER(SUBSTITUTE(SUBSTITUTE(SUBSTITUTE(SUBSTITUTE(TRIM(Q615)&amp;"_"&amp;TRIM(U615)&amp;"_"&amp;TRIM(PROPER(D615))&amp;"_"&amp;TRIM(PROPER(C615))&amp;"_"&amp;TRIM(L615)," ","-"),"_","-"),"--","-"),"--","-"))</f>
        <v>nebraska-nebraska-state-rapid-route-fs</v>
      </c>
    </row>
    <row r="616" spans="1:23" ht="12.75">
      <c r="A616" s="1" t="s">
        <v>2065</v>
      </c>
      <c r="B616" s="1" t="s">
        <v>3179</v>
      </c>
      <c r="C616" s="1" t="s">
        <v>466</v>
      </c>
      <c r="D616" s="1" t="s">
        <v>481</v>
      </c>
      <c r="E616" s="1" t="s">
        <v>2066</v>
      </c>
      <c r="F616" s="6" t="s">
        <v>2064</v>
      </c>
      <c r="G616" s="79">
        <v>4435</v>
      </c>
      <c r="H616" s="75">
        <v>4.95</v>
      </c>
      <c r="I616" s="1" t="s">
        <v>1784</v>
      </c>
      <c r="J616" s="1" t="s">
        <v>2081</v>
      </c>
      <c r="K616" s="1" t="s">
        <v>470</v>
      </c>
      <c r="L616" s="1" t="s">
        <v>1589</v>
      </c>
      <c r="M616" s="1" t="s">
        <v>1589</v>
      </c>
      <c r="N616" s="4">
        <v>2014</v>
      </c>
      <c r="O616" s="4"/>
      <c r="P616" s="2"/>
      <c r="Q616" t="str">
        <f>SUBSTITUTE(SUBSTITUTE(SUBSTITUTE(SUBSTITUTE(SUBSTITUTE(SUBSTITUTE(SUBSTITUTE(A616,")",),"(",),".",),",","_"),"&amp;","-"),"/","-")," ","_")</f>
        <v>Maine_-_New_Hampshire_-_Vermont</v>
      </c>
      <c r="S616" s="8" t="str">
        <f>+TRIM(Q616)&amp;"_"&amp;TRIM(B616)&amp;"_"&amp;TRIM(PROPER(D616))&amp;"_"&amp;TRIM(PROPER(C616))&amp;"_"&amp;TRIM(L616)&amp;"_"&amp;TRIM(N616)&amp;".jpg"</f>
        <v>Maine_-_New_Hampshire_-_Vermont_USA_State_Map_FS_2014.jpg</v>
      </c>
      <c r="T616" s="1"/>
      <c r="U616" s="1" t="s">
        <v>309</v>
      </c>
      <c r="V616" s="8" t="str">
        <f>+TRIM(Q616)&amp;"_"&amp;TRIM(U616)&amp;"_"&amp;TRIM(PROPER(D616))&amp;"_"&amp;TRIM(PROPER(C616))&amp;"_"&amp;TRIM(L616)</f>
        <v>Maine_-_New_Hampshire_-_Vermont_New Hampshire_State_Map_FS</v>
      </c>
      <c r="W616" s="8" t="str">
        <f>LOWER(SUBSTITUTE(SUBSTITUTE(SUBSTITUTE(SUBSTITUTE(TRIM(Q616)&amp;"_"&amp;TRIM(U616)&amp;"_"&amp;TRIM(PROPER(D616))&amp;"_"&amp;TRIM(PROPER(C616))&amp;"_"&amp;TRIM(L616)," ","-"),"_","-"),"--","-"),"--","-"))</f>
        <v>maine-new-hampshire-vermont-new-hampshire-state-map-fs</v>
      </c>
    </row>
    <row r="617" spans="1:23" ht="12.75">
      <c r="A617" s="1" t="s">
        <v>2067</v>
      </c>
      <c r="B617" s="1" t="s">
        <v>3179</v>
      </c>
      <c r="C617" s="1" t="s">
        <v>466</v>
      </c>
      <c r="D617" s="1" t="s">
        <v>481</v>
      </c>
      <c r="E617" s="1" t="s">
        <v>2096</v>
      </c>
      <c r="F617" s="6" t="s">
        <v>2097</v>
      </c>
      <c r="G617" s="79">
        <v>5025</v>
      </c>
      <c r="H617" s="75">
        <v>4.95</v>
      </c>
      <c r="I617" s="1" t="s">
        <v>2092</v>
      </c>
      <c r="J617" s="1" t="s">
        <v>2091</v>
      </c>
      <c r="K617" s="1" t="s">
        <v>470</v>
      </c>
      <c r="L617" s="1" t="s">
        <v>1589</v>
      </c>
      <c r="M617" s="1" t="s">
        <v>1589</v>
      </c>
      <c r="N617" s="4">
        <v>2019</v>
      </c>
      <c r="O617" s="4"/>
      <c r="P617" s="2"/>
      <c r="Q617" t="str">
        <f t="shared" si="63"/>
        <v>New_Hampshire</v>
      </c>
      <c r="S617" s="8" t="str">
        <f t="shared" si="64"/>
        <v>New_Hampshire_USA_State_Map_FS_2019.jpg</v>
      </c>
      <c r="T617" s="1"/>
      <c r="U617" s="1" t="s">
        <v>309</v>
      </c>
      <c r="V617" s="8" t="str">
        <f t="shared" si="65"/>
        <v>New_Hampshire_New Hampshire_State_Map_FS</v>
      </c>
      <c r="W617" s="8" t="str">
        <f t="shared" si="66"/>
        <v>new-hampshire-new-hampshire-state-map-fs</v>
      </c>
    </row>
    <row r="618" spans="1:23" ht="12.75">
      <c r="A618" s="1" t="s">
        <v>621</v>
      </c>
      <c r="B618" s="1" t="s">
        <v>1567</v>
      </c>
      <c r="C618" s="1" t="s">
        <v>466</v>
      </c>
      <c r="D618" s="1" t="s">
        <v>467</v>
      </c>
      <c r="E618" s="1" t="s">
        <v>1325</v>
      </c>
      <c r="F618" s="6" t="s">
        <v>1837</v>
      </c>
      <c r="G618" s="79">
        <v>4729</v>
      </c>
      <c r="H618" s="75">
        <v>6.95</v>
      </c>
      <c r="I618" s="1" t="s">
        <v>616</v>
      </c>
      <c r="J618" s="1" t="s">
        <v>469</v>
      </c>
      <c r="K618" s="1" t="s">
        <v>470</v>
      </c>
      <c r="L618" s="1" t="s">
        <v>472</v>
      </c>
      <c r="M618" s="1" t="s">
        <v>472</v>
      </c>
      <c r="N618" s="4">
        <v>2018</v>
      </c>
      <c r="O618" s="4"/>
      <c r="P618" s="2"/>
      <c r="Q618" t="str">
        <f t="shared" si="63"/>
        <v>Manchester_-_Concord</v>
      </c>
      <c r="S618" s="8" t="str">
        <f t="shared" si="64"/>
        <v>Manchester_-_Concord_NH_Street_Map_GMJ_2018.jpg</v>
      </c>
      <c r="T618" s="1"/>
      <c r="U618" s="1" t="s">
        <v>309</v>
      </c>
      <c r="V618" s="8" t="str">
        <f t="shared" si="65"/>
        <v>Manchester_-_Concord_New Hampshire_Street_Map_GMJ</v>
      </c>
      <c r="W618" s="8" t="str">
        <f t="shared" si="66"/>
        <v>manchester-concord-new-hampshire-street-map-gmj</v>
      </c>
    </row>
    <row r="619" spans="1:23" ht="12.75">
      <c r="A619" s="1" t="s">
        <v>621</v>
      </c>
      <c r="B619" s="1" t="s">
        <v>1567</v>
      </c>
      <c r="C619" s="1" t="s">
        <v>466</v>
      </c>
      <c r="D619" s="1" t="s">
        <v>467</v>
      </c>
      <c r="E619" s="1" t="s">
        <v>780</v>
      </c>
      <c r="F619" s="6" t="s">
        <v>781</v>
      </c>
      <c r="G619" s="79"/>
      <c r="H619" s="75">
        <v>6.99</v>
      </c>
      <c r="I619" s="1" t="s">
        <v>616</v>
      </c>
      <c r="J619" s="1" t="s">
        <v>469</v>
      </c>
      <c r="K619" s="1" t="s">
        <v>470</v>
      </c>
      <c r="L619" s="1" t="s">
        <v>397</v>
      </c>
      <c r="M619" s="1" t="s">
        <v>472</v>
      </c>
      <c r="N619" s="4">
        <v>2012</v>
      </c>
      <c r="O619" s="4"/>
      <c r="P619" s="2" t="s">
        <v>216</v>
      </c>
      <c r="Q619" t="str">
        <f aca="true" t="shared" si="67" ref="Q619:Q655">SUBSTITUTE(SUBSTITUTE(SUBSTITUTE(SUBSTITUTE(SUBSTITUTE(SUBSTITUTE(SUBSTITUTE(A619,")",),"(",),".",),",","_"),"&amp;","-"),"/","-")," ","_")</f>
        <v>Manchester_-_Concord</v>
      </c>
      <c r="S619" s="8" t="str">
        <f aca="true" t="shared" si="68" ref="S619:S667">+TRIM(Q619)&amp;"_"&amp;TRIM(B619)&amp;"_"&amp;TRIM(PROPER(D619))&amp;"_"&amp;TRIM(PROPER(C619))&amp;"_"&amp;TRIM(L619)&amp;"_"&amp;TRIM(N619)&amp;".jpg"</f>
        <v>Manchester_-_Concord_NH_Street_Map_RM_2012.jpg</v>
      </c>
      <c r="T619" s="1"/>
      <c r="U619" s="1" t="s">
        <v>309</v>
      </c>
      <c r="V619" s="8" t="str">
        <f aca="true" t="shared" si="69" ref="V619:V706">+TRIM(Q619)&amp;"_"&amp;TRIM(U619)&amp;"_"&amp;TRIM(PROPER(D619))&amp;"_"&amp;TRIM(PROPER(C619))&amp;"_"&amp;TRIM(L619)</f>
        <v>Manchester_-_Concord_New Hampshire_Street_Map_RM</v>
      </c>
      <c r="W619" s="8" t="str">
        <f aca="true" t="shared" si="70" ref="W619:W706">LOWER(SUBSTITUTE(SUBSTITUTE(SUBSTITUTE(SUBSTITUTE(TRIM(Q619)&amp;"_"&amp;TRIM(U619)&amp;"_"&amp;TRIM(PROPER(D619))&amp;"_"&amp;TRIM(PROPER(C619))&amp;"_"&amp;TRIM(L619)," ","-"),"_","-"),"--","-"),"--","-"))</f>
        <v>manchester-concord-new-hampshire-street-map-rm</v>
      </c>
    </row>
    <row r="620" spans="1:23" ht="12.75">
      <c r="A620" s="1" t="s">
        <v>1566</v>
      </c>
      <c r="B620" s="1" t="s">
        <v>1567</v>
      </c>
      <c r="C620" s="1" t="s">
        <v>466</v>
      </c>
      <c r="D620" s="1" t="s">
        <v>467</v>
      </c>
      <c r="E620" s="1" t="s">
        <v>1309</v>
      </c>
      <c r="F620" s="6" t="s">
        <v>1995</v>
      </c>
      <c r="G620" s="79">
        <v>4127</v>
      </c>
      <c r="H620" s="75">
        <v>6.95</v>
      </c>
      <c r="I620" s="1" t="s">
        <v>51</v>
      </c>
      <c r="J620" s="1" t="s">
        <v>469</v>
      </c>
      <c r="K620" s="1" t="s">
        <v>470</v>
      </c>
      <c r="L620" s="1" t="s">
        <v>472</v>
      </c>
      <c r="M620" s="1" t="s">
        <v>472</v>
      </c>
      <c r="N620" s="4">
        <v>2019</v>
      </c>
      <c r="O620" s="4"/>
      <c r="P620" s="2"/>
      <c r="Q620" t="str">
        <f t="shared" si="67"/>
        <v>Nashua_-Salem_-_Plaistow_-_Derry_-_SHillsborough_-_Rockingham_Co</v>
      </c>
      <c r="S620" s="8" t="str">
        <f t="shared" si="68"/>
        <v>Nashua_-Salem_-_Plaistow_-_Derry_-_SHillsborough_-_Rockingham_Co_NH_Street_Map_GMJ_2019.jpg</v>
      </c>
      <c r="T620" s="1"/>
      <c r="U620" s="1" t="s">
        <v>309</v>
      </c>
      <c r="V620" s="8" t="str">
        <f t="shared" si="69"/>
        <v>Nashua_-Salem_-_Plaistow_-_Derry_-_SHillsborough_-_Rockingham_Co_New Hampshire_Street_Map_GMJ</v>
      </c>
      <c r="W620" s="8" t="str">
        <f t="shared" si="70"/>
        <v>nashua-salem-plaistow-derry-shillsborough-rockingham-co-new-hampshire-street-map-gmj</v>
      </c>
    </row>
    <row r="621" spans="1:23" ht="12.75">
      <c r="A621" s="1" t="s">
        <v>1568</v>
      </c>
      <c r="B621" s="1" t="s">
        <v>1567</v>
      </c>
      <c r="C621" s="1" t="s">
        <v>466</v>
      </c>
      <c r="D621" s="1" t="s">
        <v>467</v>
      </c>
      <c r="E621" s="1" t="s">
        <v>1310</v>
      </c>
      <c r="F621" s="6" t="s">
        <v>1311</v>
      </c>
      <c r="G621" s="79">
        <v>4128</v>
      </c>
      <c r="H621" s="75">
        <v>6.95</v>
      </c>
      <c r="I621" s="1" t="s">
        <v>51</v>
      </c>
      <c r="J621" s="1" t="s">
        <v>469</v>
      </c>
      <c r="K621" s="1" t="s">
        <v>470</v>
      </c>
      <c r="L621" s="1" t="s">
        <v>472</v>
      </c>
      <c r="M621" s="1" t="s">
        <v>472</v>
      </c>
      <c r="N621" s="4">
        <v>2016</v>
      </c>
      <c r="O621" s="4"/>
      <c r="P621" s="2"/>
      <c r="Q621" t="str">
        <f t="shared" si="67"/>
        <v>Portsmouth_-Dover_-Rochester_-_New_Hampshire_Coast_Beaches</v>
      </c>
      <c r="S621" s="8" t="str">
        <f t="shared" si="68"/>
        <v>Portsmouth_-Dover_-Rochester_-_New_Hampshire_Coast_Beaches_NH_Street_Map_GMJ_2016.jpg</v>
      </c>
      <c r="T621" s="1"/>
      <c r="U621" s="1" t="s">
        <v>309</v>
      </c>
      <c r="V621" s="8" t="str">
        <f t="shared" si="69"/>
        <v>Portsmouth_-Dover_-Rochester_-_New_Hampshire_Coast_Beaches_New Hampshire_Street_Map_GMJ</v>
      </c>
      <c r="W621" s="8" t="str">
        <f t="shared" si="70"/>
        <v>portsmouth-dover-rochester-new-hampshire-coast-beaches-new-hampshire-street-map-gmj</v>
      </c>
    </row>
    <row r="622" spans="1:23" s="89" customFormat="1" ht="12.75">
      <c r="A622" s="1" t="s">
        <v>3212</v>
      </c>
      <c r="B622" s="1" t="s">
        <v>3179</v>
      </c>
      <c r="C622" s="1" t="s">
        <v>466</v>
      </c>
      <c r="D622" s="1" t="s">
        <v>481</v>
      </c>
      <c r="E622" s="1" t="s">
        <v>3189</v>
      </c>
      <c r="F622" s="6" t="s">
        <v>3191</v>
      </c>
      <c r="G622" s="79"/>
      <c r="H622" s="75">
        <v>6.95</v>
      </c>
      <c r="I622" s="1" t="s">
        <v>957</v>
      </c>
      <c r="J622" s="1" t="s">
        <v>469</v>
      </c>
      <c r="K622" s="1" t="s">
        <v>470</v>
      </c>
      <c r="L622" s="1" t="s">
        <v>472</v>
      </c>
      <c r="M622" s="1" t="s">
        <v>472</v>
      </c>
      <c r="N622" s="4">
        <v>2023</v>
      </c>
      <c r="O622" s="4"/>
      <c r="P622" s="25" t="s">
        <v>3207</v>
      </c>
      <c r="Q622" s="89" t="str">
        <f>SUBSTITUTE(SUBSTITUTE(SUBSTITUTE(SUBSTITUTE(SUBSTITUTE(SUBSTITUTE(SUBSTITUTE(A622,")",),"(",),".",),",","_"),"&amp;","-"),"/","-")," ","_")</f>
        <v>New_Jersey_Large_Print</v>
      </c>
      <c r="S622" s="8" t="str">
        <f>+TRIM(Q622)&amp;"_"&amp;TRIM(B622)&amp;"_"&amp;TRIM(PROPER(D622))&amp;"_"&amp;TRIM(PROPER(C622))&amp;"_"&amp;TRIM(L622)&amp;"_"&amp;TRIM(N622)&amp;".jpg"</f>
        <v>New_Jersey_Large_Print_USA_State_Map_GMJ_2023.jpg</v>
      </c>
      <c r="T622" s="1"/>
      <c r="U622" s="1" t="s">
        <v>3179</v>
      </c>
      <c r="V622" s="8" t="str">
        <f>+TRIM(Q622)&amp;"_"&amp;TRIM(U622)&amp;"_"&amp;TRIM(PROPER(D622))&amp;"_"&amp;TRIM(PROPER(C622))&amp;"_"&amp;TRIM(L622)</f>
        <v>New_Jersey_Large_Print_USA_State_Map_GMJ</v>
      </c>
      <c r="W622" s="8" t="str">
        <f>LOWER(SUBSTITUTE(SUBSTITUTE(SUBSTITUTE(SUBSTITUTE(TRIM(Q622)&amp;"_"&amp;TRIM(U622)&amp;"_"&amp;TRIM(PROPER(D622))&amp;"_"&amp;TRIM(PROPER(C622))&amp;"_"&amp;TRIM(L622)," ","-"),"_","-"),"--","-"),"--","-"))</f>
        <v>new-jersey-large-print-usa-state-map-gmj</v>
      </c>
    </row>
    <row r="623" spans="1:23" s="89" customFormat="1" ht="12.75">
      <c r="A623" s="1" t="s">
        <v>3170</v>
      </c>
      <c r="B623" s="1" t="s">
        <v>3179</v>
      </c>
      <c r="C623" s="1" t="s">
        <v>466</v>
      </c>
      <c r="D623" s="1" t="s">
        <v>481</v>
      </c>
      <c r="E623" s="1" t="s">
        <v>3190</v>
      </c>
      <c r="F623" s="6" t="s">
        <v>3192</v>
      </c>
      <c r="G623" s="79"/>
      <c r="H623" s="75">
        <v>6.95</v>
      </c>
      <c r="I623" s="1" t="s">
        <v>3193</v>
      </c>
      <c r="J623" s="1" t="s">
        <v>469</v>
      </c>
      <c r="K623" s="1" t="s">
        <v>470</v>
      </c>
      <c r="L623" s="1" t="s">
        <v>472</v>
      </c>
      <c r="M623" s="1" t="s">
        <v>472</v>
      </c>
      <c r="N623" s="4">
        <v>2023</v>
      </c>
      <c r="O623" s="4"/>
      <c r="P623" s="25" t="s">
        <v>3207</v>
      </c>
      <c r="Q623" s="89" t="str">
        <f>SUBSTITUTE(SUBSTITUTE(SUBSTITUTE(SUBSTITUTE(SUBSTITUTE(SUBSTITUTE(SUBSTITUTE(A623,")",),"(",),".",),",","_"),"&amp;","-"),"/","-")," ","_")</f>
        <v>New_Jersey_-_Pennsylvania</v>
      </c>
      <c r="S623" s="8" t="str">
        <f>+TRIM(Q623)&amp;"_"&amp;TRIM(B623)&amp;"_"&amp;TRIM(PROPER(D623))&amp;"_"&amp;TRIM(PROPER(C623))&amp;"_"&amp;TRIM(L623)&amp;"_"&amp;TRIM(N623)&amp;".jpg"</f>
        <v>New_Jersey_-_Pennsylvania_USA_State_Map_GMJ_2023.jpg</v>
      </c>
      <c r="T623" s="1"/>
      <c r="U623" s="1" t="s">
        <v>3179</v>
      </c>
      <c r="V623" s="8" t="str">
        <f>+TRIM(Q623)&amp;"_"&amp;TRIM(U623)&amp;"_"&amp;TRIM(PROPER(D623))&amp;"_"&amp;TRIM(PROPER(C623))&amp;"_"&amp;TRIM(L623)</f>
        <v>New_Jersey_-_Pennsylvania_USA_State_Map_GMJ</v>
      </c>
      <c r="W623" s="8" t="str">
        <f>LOWER(SUBSTITUTE(SUBSTITUTE(SUBSTITUTE(SUBSTITUTE(TRIM(Q623)&amp;"_"&amp;TRIM(U623)&amp;"_"&amp;TRIM(PROPER(D623))&amp;"_"&amp;TRIM(PROPER(C623))&amp;"_"&amp;TRIM(L623)," ","-"),"_","-"),"--","-"),"--","-"))</f>
        <v>new-jersey-pennsylvania-usa-state-map-gmj</v>
      </c>
    </row>
    <row r="624" spans="1:23" ht="12.75">
      <c r="A624" s="1" t="s">
        <v>1591</v>
      </c>
      <c r="B624" s="1" t="s">
        <v>1224</v>
      </c>
      <c r="C624" s="1" t="s">
        <v>466</v>
      </c>
      <c r="D624" s="1" t="s">
        <v>376</v>
      </c>
      <c r="E624" s="1" t="s">
        <v>1594</v>
      </c>
      <c r="F624" s="6" t="s">
        <v>1595</v>
      </c>
      <c r="G624" s="79"/>
      <c r="H624" s="75">
        <v>6.99</v>
      </c>
      <c r="I624" s="1" t="s">
        <v>953</v>
      </c>
      <c r="J624" s="1" t="s">
        <v>469</v>
      </c>
      <c r="K624" s="1" t="s">
        <v>470</v>
      </c>
      <c r="L624" s="1" t="s">
        <v>397</v>
      </c>
      <c r="M624" s="1" t="s">
        <v>472</v>
      </c>
      <c r="N624" s="4">
        <v>2019</v>
      </c>
      <c r="O624" s="4"/>
      <c r="P624" s="2"/>
      <c r="Q624" t="str">
        <f t="shared" si="67"/>
        <v>Northern_New_Jersey</v>
      </c>
      <c r="S624" s="8" t="str">
        <f t="shared" si="68"/>
        <v>Northern_New_Jersey_NJ_Regional_Map_RM_2019.jpg</v>
      </c>
      <c r="T624" s="1"/>
      <c r="U624" s="1" t="s">
        <v>430</v>
      </c>
      <c r="V624" s="8" t="str">
        <f t="shared" si="69"/>
        <v>Northern_New_Jersey_New Jersey_Regional_Map_RM</v>
      </c>
      <c r="W624" s="8" t="str">
        <f t="shared" si="70"/>
        <v>northern-new-jersey-new-jersey-regional-map-rm</v>
      </c>
    </row>
    <row r="625" spans="1:23" s="89" customFormat="1" ht="12.75">
      <c r="A625" s="1" t="s">
        <v>1591</v>
      </c>
      <c r="B625" s="1" t="s">
        <v>1224</v>
      </c>
      <c r="C625" s="1" t="s">
        <v>466</v>
      </c>
      <c r="D625" s="1" t="s">
        <v>376</v>
      </c>
      <c r="E625" s="1" t="s">
        <v>3115</v>
      </c>
      <c r="F625" s="6" t="s">
        <v>3116</v>
      </c>
      <c r="G625" s="79"/>
      <c r="H625" s="75">
        <v>6.95</v>
      </c>
      <c r="I625" s="1" t="s">
        <v>953</v>
      </c>
      <c r="J625" s="1" t="s">
        <v>469</v>
      </c>
      <c r="K625" s="1" t="s">
        <v>470</v>
      </c>
      <c r="L625" s="1" t="s">
        <v>472</v>
      </c>
      <c r="M625" s="1" t="s">
        <v>472</v>
      </c>
      <c r="N625" s="4">
        <v>2023</v>
      </c>
      <c r="O625" s="4"/>
      <c r="P625" s="2"/>
      <c r="Q625" s="89" t="str">
        <f>SUBSTITUTE(SUBSTITUTE(SUBSTITUTE(SUBSTITUTE(SUBSTITUTE(SUBSTITUTE(SUBSTITUTE(A625,")",),"(",),".",),",","_"),"&amp;","-"),"/","-")," ","_")</f>
        <v>Northern_New_Jersey</v>
      </c>
      <c r="S625" s="8" t="str">
        <f>+TRIM(Q625)&amp;"_"&amp;TRIM(B625)&amp;"_"&amp;TRIM(PROPER(D625))&amp;"_"&amp;TRIM(PROPER(C625))&amp;"_"&amp;TRIM(L625)&amp;"_"&amp;TRIM(N625)&amp;".jpg"</f>
        <v>Northern_New_Jersey_NJ_Regional_Map_GMJ_2023.jpg</v>
      </c>
      <c r="T625" s="1"/>
      <c r="U625" s="1" t="s">
        <v>430</v>
      </c>
      <c r="V625" s="8" t="str">
        <f>+TRIM(Q625)&amp;"_"&amp;TRIM(U625)&amp;"_"&amp;TRIM(PROPER(D625))&amp;"_"&amp;TRIM(PROPER(C625))&amp;"_"&amp;TRIM(L625)</f>
        <v>Northern_New_Jersey_New Jersey_Regional_Map_GMJ</v>
      </c>
      <c r="W625" s="8" t="str">
        <f>LOWER(SUBSTITUTE(SUBSTITUTE(SUBSTITUTE(SUBSTITUTE(TRIM(Q625)&amp;"_"&amp;TRIM(U625)&amp;"_"&amp;TRIM(PROPER(D625))&amp;"_"&amp;TRIM(PROPER(C625))&amp;"_"&amp;TRIM(L625)," ","-"),"_","-"),"--","-"),"--","-"))</f>
        <v>northern-new-jersey-new-jersey-regional-map-gmj</v>
      </c>
    </row>
    <row r="626" spans="1:23" ht="12.75">
      <c r="A626" s="1" t="s">
        <v>237</v>
      </c>
      <c r="B626" s="1" t="s">
        <v>1224</v>
      </c>
      <c r="C626" s="1" t="s">
        <v>466</v>
      </c>
      <c r="D626" s="1" t="s">
        <v>467</v>
      </c>
      <c r="E626" s="1" t="s">
        <v>238</v>
      </c>
      <c r="F626" s="6" t="s">
        <v>239</v>
      </c>
      <c r="G626" s="79">
        <v>4301</v>
      </c>
      <c r="H626" s="75">
        <v>6.95</v>
      </c>
      <c r="I626" s="1" t="s">
        <v>616</v>
      </c>
      <c r="J626" s="1" t="s">
        <v>469</v>
      </c>
      <c r="K626" s="1" t="s">
        <v>470</v>
      </c>
      <c r="L626" s="1" t="s">
        <v>472</v>
      </c>
      <c r="M626" s="1" t="s">
        <v>472</v>
      </c>
      <c r="N626" s="4">
        <v>2015</v>
      </c>
      <c r="O626" s="4"/>
      <c r="P626" s="2"/>
      <c r="Q626" t="str">
        <f t="shared" si="67"/>
        <v>Atlantic_City_-_Cape_May_-_Cumberland_County</v>
      </c>
      <c r="S626" s="8" t="str">
        <f t="shared" si="68"/>
        <v>Atlantic_City_-_Cape_May_-_Cumberland_County_NJ_Street_Map_GMJ_2015.jpg</v>
      </c>
      <c r="T626" s="1"/>
      <c r="U626" s="1" t="s">
        <v>430</v>
      </c>
      <c r="V626" s="8" t="str">
        <f t="shared" si="69"/>
        <v>Atlantic_City_-_Cape_May_-_Cumberland_County_New Jersey_Street_Map_GMJ</v>
      </c>
      <c r="W626" s="8" t="str">
        <f t="shared" si="70"/>
        <v>atlantic-city-cape-may-cumberland-county-new-jersey-street-map-gmj</v>
      </c>
    </row>
    <row r="627" spans="1:23" ht="12.75">
      <c r="A627" s="1" t="s">
        <v>1223</v>
      </c>
      <c r="B627" s="1" t="s">
        <v>1224</v>
      </c>
      <c r="C627" s="1" t="s">
        <v>466</v>
      </c>
      <c r="D627" s="1" t="s">
        <v>467</v>
      </c>
      <c r="E627" s="1" t="s">
        <v>1614</v>
      </c>
      <c r="F627" s="6" t="s">
        <v>2736</v>
      </c>
      <c r="G627" s="79">
        <v>4821</v>
      </c>
      <c r="H627" s="75">
        <v>6.95</v>
      </c>
      <c r="I627" s="1" t="s">
        <v>468</v>
      </c>
      <c r="J627" s="1" t="s">
        <v>469</v>
      </c>
      <c r="K627" s="1" t="s">
        <v>470</v>
      </c>
      <c r="L627" s="1" t="s">
        <v>472</v>
      </c>
      <c r="M627" s="1" t="s">
        <v>472</v>
      </c>
      <c r="N627" s="4">
        <v>2020</v>
      </c>
      <c r="O627" s="4"/>
      <c r="P627" s="2"/>
      <c r="Q627" t="str">
        <f t="shared" si="67"/>
        <v>Princeton_-_Trenton</v>
      </c>
      <c r="S627" s="8" t="str">
        <f t="shared" si="68"/>
        <v>Princeton_-_Trenton_NJ_Street_Map_GMJ_2020.jpg</v>
      </c>
      <c r="T627" s="1"/>
      <c r="U627" s="1" t="s">
        <v>310</v>
      </c>
      <c r="V627" s="8" t="str">
        <f t="shared" si="69"/>
        <v>Princeton_-_Trenton_New Jersey_Street_Map_GMJ</v>
      </c>
      <c r="W627" s="8" t="str">
        <f t="shared" si="70"/>
        <v>princeton-trenton-new-jersey-street-map-gmj</v>
      </c>
    </row>
    <row r="628" spans="1:23" ht="12.75">
      <c r="A628" s="1" t="s">
        <v>597</v>
      </c>
      <c r="B628" s="1" t="s">
        <v>1569</v>
      </c>
      <c r="C628" s="1" t="s">
        <v>466</v>
      </c>
      <c r="D628" s="1" t="s">
        <v>467</v>
      </c>
      <c r="E628" s="1" t="s">
        <v>3360</v>
      </c>
      <c r="F628" s="6" t="s">
        <v>3361</v>
      </c>
      <c r="G628" s="79">
        <v>4880</v>
      </c>
      <c r="H628" s="75">
        <v>7.95</v>
      </c>
      <c r="I628" s="1" t="s">
        <v>468</v>
      </c>
      <c r="J628" s="1" t="s">
        <v>469</v>
      </c>
      <c r="K628" s="1" t="s">
        <v>470</v>
      </c>
      <c r="L628" s="1" t="s">
        <v>472</v>
      </c>
      <c r="M628" s="1" t="s">
        <v>472</v>
      </c>
      <c r="N628" s="4">
        <v>2024</v>
      </c>
      <c r="O628" s="4"/>
      <c r="P628" s="25"/>
      <c r="Q628" t="str">
        <f>SUBSTITUTE(SUBSTITUTE(SUBSTITUTE(SUBSTITUTE(SUBSTITUTE(SUBSTITUTE(SUBSTITUTE(A628,")",),"(",),".",),",","_"),"&amp;","-"),"/","-")," ","_")</f>
        <v>Albuquerque</v>
      </c>
      <c r="S628" s="8" t="str">
        <f>+TRIM(Q628)&amp;"_"&amp;TRIM(B628)&amp;"_"&amp;TRIM(PROPER(D628))&amp;"_"&amp;TRIM(PROPER(C628))&amp;"_"&amp;TRIM(L628)&amp;"_"&amp;TRIM(N628)&amp;".jpg"</f>
        <v>Albuquerque_NM_Street_Map_GMJ_2024.jpg</v>
      </c>
      <c r="T628" s="1"/>
      <c r="U628" s="1" t="s">
        <v>312</v>
      </c>
      <c r="V628" s="8" t="str">
        <f>+TRIM(Q628)&amp;"_"&amp;TRIM(U628)&amp;"_"&amp;TRIM(PROPER(D628))&amp;"_"&amp;TRIM(PROPER(C628))&amp;"_"&amp;TRIM(L628)</f>
        <v>Albuquerque_New Mexico_Street_Map_GMJ</v>
      </c>
      <c r="W628" s="8" t="str">
        <f>LOWER(SUBSTITUTE(SUBSTITUTE(SUBSTITUTE(SUBSTITUTE(TRIM(Q628)&amp;"_"&amp;TRIM(U628)&amp;"_"&amp;TRIM(PROPER(D628))&amp;"_"&amp;TRIM(PROPER(C628))&amp;"_"&amp;TRIM(L628)," ","-"),"_","-"),"--","-"),"--","-"))</f>
        <v>albuquerque-new-mexico-street-map-gmj</v>
      </c>
    </row>
    <row r="629" spans="1:23" ht="12.75">
      <c r="A629" s="1"/>
      <c r="B629" s="1"/>
      <c r="C629" s="1"/>
      <c r="D629" s="1"/>
      <c r="E629" s="1"/>
      <c r="F629" s="6"/>
      <c r="G629" s="79"/>
      <c r="H629" s="75"/>
      <c r="I629" s="1"/>
      <c r="J629" s="1"/>
      <c r="K629" s="1"/>
      <c r="L629" s="1"/>
      <c r="M629" s="1"/>
      <c r="N629" s="4"/>
      <c r="O629" s="4"/>
      <c r="P629" s="25"/>
      <c r="Q629">
        <f t="shared" si="67"/>
      </c>
      <c r="S629" s="8" t="str">
        <f t="shared" si="68"/>
        <v>_____.jpg</v>
      </c>
      <c r="T629" s="1"/>
      <c r="U629" s="1" t="s">
        <v>312</v>
      </c>
      <c r="V629" s="8" t="str">
        <f t="shared" si="69"/>
        <v>_New Mexico___</v>
      </c>
      <c r="W629" s="8" t="str">
        <f t="shared" si="70"/>
        <v>-new-mexico-</v>
      </c>
    </row>
    <row r="630" spans="1:23" ht="12.75">
      <c r="A630" s="1" t="s">
        <v>597</v>
      </c>
      <c r="B630" s="1" t="s">
        <v>1569</v>
      </c>
      <c r="C630" s="1" t="s">
        <v>466</v>
      </c>
      <c r="D630" s="1" t="s">
        <v>467</v>
      </c>
      <c r="E630" s="1" t="s">
        <v>782</v>
      </c>
      <c r="F630" s="6" t="s">
        <v>783</v>
      </c>
      <c r="G630" s="79"/>
      <c r="H630" s="75">
        <v>6.99</v>
      </c>
      <c r="I630" s="1" t="s">
        <v>468</v>
      </c>
      <c r="J630" s="1" t="s">
        <v>469</v>
      </c>
      <c r="K630" s="1" t="s">
        <v>470</v>
      </c>
      <c r="L630" s="1" t="s">
        <v>397</v>
      </c>
      <c r="M630" s="1" t="s">
        <v>472</v>
      </c>
      <c r="N630" s="4">
        <v>2017</v>
      </c>
      <c r="O630" s="4"/>
      <c r="P630" s="2"/>
      <c r="Q630" t="str">
        <f t="shared" si="67"/>
        <v>Albuquerque</v>
      </c>
      <c r="S630" s="8" t="str">
        <f t="shared" si="68"/>
        <v>Albuquerque_NM_Street_Map_RM_2017.jpg</v>
      </c>
      <c r="T630" s="1"/>
      <c r="U630" s="1" t="s">
        <v>312</v>
      </c>
      <c r="V630" s="8" t="str">
        <f t="shared" si="69"/>
        <v>Albuquerque_New Mexico_Street_Map_RM</v>
      </c>
      <c r="W630" s="8" t="str">
        <f t="shared" si="70"/>
        <v>albuquerque-new-mexico-street-map-rm</v>
      </c>
    </row>
    <row r="631" spans="1:23" ht="12.75">
      <c r="A631" s="1" t="s">
        <v>1129</v>
      </c>
      <c r="B631" s="1" t="s">
        <v>1569</v>
      </c>
      <c r="C631" s="1" t="s">
        <v>466</v>
      </c>
      <c r="D631" s="1" t="s">
        <v>467</v>
      </c>
      <c r="E631" s="1" t="s">
        <v>1481</v>
      </c>
      <c r="F631" s="6" t="s">
        <v>1480</v>
      </c>
      <c r="G631" s="79">
        <v>4785</v>
      </c>
      <c r="H631" s="75">
        <v>5.95</v>
      </c>
      <c r="I631" s="1" t="s">
        <v>468</v>
      </c>
      <c r="J631" s="1" t="s">
        <v>469</v>
      </c>
      <c r="K631" s="1" t="s">
        <v>470</v>
      </c>
      <c r="L631" s="1" t="s">
        <v>472</v>
      </c>
      <c r="M631" s="1" t="s">
        <v>472</v>
      </c>
      <c r="N631" s="4">
        <v>2012</v>
      </c>
      <c r="O631" s="4"/>
      <c r="P631" s="2"/>
      <c r="Q631" t="str">
        <f t="shared" si="67"/>
        <v>Carlsbad_-_Hobbs_-_Roswell</v>
      </c>
      <c r="S631" s="8" t="str">
        <f t="shared" si="68"/>
        <v>Carlsbad_-_Hobbs_-_Roswell_NM_Street_Map_GMJ_2012.jpg</v>
      </c>
      <c r="T631" s="1"/>
      <c r="U631" s="1" t="s">
        <v>312</v>
      </c>
      <c r="V631" s="8" t="str">
        <f t="shared" si="69"/>
        <v>Carlsbad_-_Hobbs_-_Roswell_New Mexico_Street_Map_GMJ</v>
      </c>
      <c r="W631" s="8" t="str">
        <f t="shared" si="70"/>
        <v>carlsbad-hobbs-roswell-new-mexico-street-map-gmj</v>
      </c>
    </row>
    <row r="632" spans="1:23" ht="12.75">
      <c r="A632" s="1" t="s">
        <v>1129</v>
      </c>
      <c r="B632" s="1" t="s">
        <v>1569</v>
      </c>
      <c r="C632" s="1" t="s">
        <v>466</v>
      </c>
      <c r="D632" s="1" t="s">
        <v>467</v>
      </c>
      <c r="E632" s="1" t="s">
        <v>611</v>
      </c>
      <c r="F632" s="6" t="s">
        <v>1290</v>
      </c>
      <c r="G632" s="79"/>
      <c r="H632" s="75" t="s">
        <v>611</v>
      </c>
      <c r="I632" s="1" t="s">
        <v>468</v>
      </c>
      <c r="J632" s="1" t="s">
        <v>469</v>
      </c>
      <c r="K632" s="1" t="s">
        <v>470</v>
      </c>
      <c r="L632" s="1" t="s">
        <v>472</v>
      </c>
      <c r="M632" s="1" t="s">
        <v>472</v>
      </c>
      <c r="N632" s="4">
        <v>2014</v>
      </c>
      <c r="O632" s="4"/>
      <c r="P632" s="2" t="s">
        <v>1459</v>
      </c>
      <c r="Q632" t="str">
        <f t="shared" si="67"/>
        <v>Carlsbad_-_Hobbs_-_Roswell</v>
      </c>
      <c r="S632" s="8" t="str">
        <f t="shared" si="68"/>
        <v>Carlsbad_-_Hobbs_-_Roswell_NM_Street_Map_GMJ_2014.jpg</v>
      </c>
      <c r="T632" s="1"/>
      <c r="U632" s="1" t="s">
        <v>312</v>
      </c>
      <c r="V632" s="8" t="str">
        <f t="shared" si="69"/>
        <v>Carlsbad_-_Hobbs_-_Roswell_New Mexico_Street_Map_GMJ</v>
      </c>
      <c r="W632" s="8" t="str">
        <f t="shared" si="70"/>
        <v>carlsbad-hobbs-roswell-new-mexico-street-map-gmj</v>
      </c>
    </row>
    <row r="633" spans="1:23" ht="12.75">
      <c r="A633" s="1" t="s">
        <v>3164</v>
      </c>
      <c r="B633" s="1" t="s">
        <v>1569</v>
      </c>
      <c r="C633" s="1" t="s">
        <v>466</v>
      </c>
      <c r="D633" s="1" t="s">
        <v>467</v>
      </c>
      <c r="E633" s="1" t="s">
        <v>1977</v>
      </c>
      <c r="F633" s="6" t="s">
        <v>1978</v>
      </c>
      <c r="G633" s="79">
        <v>4229</v>
      </c>
      <c r="H633" s="75">
        <v>6.95</v>
      </c>
      <c r="I633" s="1" t="s">
        <v>468</v>
      </c>
      <c r="J633" s="1" t="s">
        <v>469</v>
      </c>
      <c r="K633" s="1" t="s">
        <v>470</v>
      </c>
      <c r="L633" s="1" t="s">
        <v>472</v>
      </c>
      <c r="M633" s="1" t="s">
        <v>472</v>
      </c>
      <c r="N633" s="4">
        <v>2018</v>
      </c>
      <c r="O633" s="4"/>
      <c r="P633" s="2"/>
      <c r="Q633" t="str">
        <f t="shared" si="67"/>
        <v>Farmington_NM_-_Durango_-_Cortez_CO_-_Aztec_-_Bloomfield_NM</v>
      </c>
      <c r="S633" s="8" t="str">
        <f t="shared" si="68"/>
        <v>Farmington_NM_-_Durango_-_Cortez_CO_-_Aztec_-_Bloomfield_NM_NM_Street_Map_GMJ_2018.jpg</v>
      </c>
      <c r="T633" s="1"/>
      <c r="U633" s="1" t="s">
        <v>312</v>
      </c>
      <c r="V633" s="8" t="str">
        <f t="shared" si="69"/>
        <v>Farmington_NM_-_Durango_-_Cortez_CO_-_Aztec_-_Bloomfield_NM_New Mexico_Street_Map_GMJ</v>
      </c>
      <c r="W633" s="8" t="str">
        <f t="shared" si="70"/>
        <v>farmington-nm-durango-cortez-co-aztec-bloomfield-nm-new-mexico-street-map-gmj</v>
      </c>
    </row>
    <row r="634" spans="1:23" ht="12.75">
      <c r="A634" s="1" t="s">
        <v>1571</v>
      </c>
      <c r="B634" s="1" t="s">
        <v>1569</v>
      </c>
      <c r="C634" s="1" t="s">
        <v>466</v>
      </c>
      <c r="D634" s="1" t="s">
        <v>467</v>
      </c>
      <c r="E634" s="1" t="s">
        <v>1572</v>
      </c>
      <c r="F634" s="6" t="s">
        <v>1573</v>
      </c>
      <c r="G634" s="79">
        <v>4132</v>
      </c>
      <c r="H634" s="75">
        <v>4.95</v>
      </c>
      <c r="I634" s="1" t="s">
        <v>616</v>
      </c>
      <c r="J634" s="1" t="s">
        <v>469</v>
      </c>
      <c r="K634" s="1" t="s">
        <v>470</v>
      </c>
      <c r="L634" s="1" t="s">
        <v>472</v>
      </c>
      <c r="M634" s="1" t="s">
        <v>472</v>
      </c>
      <c r="N634" s="4">
        <v>2008</v>
      </c>
      <c r="O634" s="4"/>
      <c r="P634" s="2"/>
      <c r="Q634" t="str">
        <f t="shared" si="67"/>
        <v>Gallup_-_Grants_NM_-_Fort_Defiance_-_Window_Rock_AZ</v>
      </c>
      <c r="S634" s="8" t="str">
        <f t="shared" si="68"/>
        <v>Gallup_-_Grants_NM_-_Fort_Defiance_-_Window_Rock_AZ_NM_Street_Map_GMJ_2008.jpg</v>
      </c>
      <c r="T634" s="1"/>
      <c r="U634" s="1" t="s">
        <v>312</v>
      </c>
      <c r="V634" s="8" t="str">
        <f t="shared" si="69"/>
        <v>Gallup_-_Grants_NM_-_Fort_Defiance_-_Window_Rock_AZ_New Mexico_Street_Map_GMJ</v>
      </c>
      <c r="W634" s="8" t="str">
        <f t="shared" si="70"/>
        <v>gallup-grants-nm-fort-defiance-window-rock-az-new-mexico-street-map-gmj</v>
      </c>
    </row>
    <row r="635" spans="1:23" ht="12.75">
      <c r="A635" s="1" t="s">
        <v>107</v>
      </c>
      <c r="B635" s="1" t="s">
        <v>1569</v>
      </c>
      <c r="C635" s="1" t="s">
        <v>466</v>
      </c>
      <c r="D635" s="1" t="s">
        <v>467</v>
      </c>
      <c r="E635" s="1" t="s">
        <v>1904</v>
      </c>
      <c r="F635" s="6" t="s">
        <v>1905</v>
      </c>
      <c r="G635" s="79">
        <v>4786</v>
      </c>
      <c r="H635" s="75">
        <v>6.95</v>
      </c>
      <c r="I635" s="1" t="s">
        <v>468</v>
      </c>
      <c r="J635" s="1" t="s">
        <v>469</v>
      </c>
      <c r="K635" s="1" t="s">
        <v>470</v>
      </c>
      <c r="L635" s="1" t="s">
        <v>472</v>
      </c>
      <c r="M635" s="1" t="s">
        <v>472</v>
      </c>
      <c r="N635" s="4">
        <v>2018</v>
      </c>
      <c r="O635" s="4"/>
      <c r="P635" s="2" t="s">
        <v>216</v>
      </c>
      <c r="Q635" t="str">
        <f t="shared" si="67"/>
        <v>Las_Cruces_-_Alamogordo_-_Ruidoso</v>
      </c>
      <c r="S635" s="8" t="str">
        <f t="shared" si="68"/>
        <v>Las_Cruces_-_Alamogordo_-_Ruidoso_NM_Street_Map_GMJ_2018.jpg</v>
      </c>
      <c r="T635" s="1"/>
      <c r="U635" s="1" t="s">
        <v>312</v>
      </c>
      <c r="V635" s="8" t="str">
        <f t="shared" si="69"/>
        <v>Las_Cruces_-_Alamogordo_-_Ruidoso_New Mexico_Street_Map_GMJ</v>
      </c>
      <c r="W635" s="8" t="str">
        <f t="shared" si="70"/>
        <v>las-cruces-alamogordo-ruidoso-new-mexico-street-map-gmj</v>
      </c>
    </row>
    <row r="636" spans="1:23" ht="12.75">
      <c r="A636" s="1" t="s">
        <v>2478</v>
      </c>
      <c r="B636" s="1" t="s">
        <v>1569</v>
      </c>
      <c r="C636" s="1" t="s">
        <v>466</v>
      </c>
      <c r="D636" s="1" t="s">
        <v>467</v>
      </c>
      <c r="E636" s="61" t="s">
        <v>2479</v>
      </c>
      <c r="F636" s="62" t="s">
        <v>2480</v>
      </c>
      <c r="G636" s="79">
        <v>5028</v>
      </c>
      <c r="H636" s="75">
        <v>4.95</v>
      </c>
      <c r="I636" s="1" t="s">
        <v>51</v>
      </c>
      <c r="J636" s="1" t="s">
        <v>448</v>
      </c>
      <c r="K636" s="1" t="s">
        <v>470</v>
      </c>
      <c r="L636" s="1" t="s">
        <v>1589</v>
      </c>
      <c r="M636" s="1" t="s">
        <v>1589</v>
      </c>
      <c r="N636" s="4">
        <v>2011</v>
      </c>
      <c r="O636" s="4"/>
      <c r="P636" s="2"/>
      <c r="Q636" t="str">
        <f t="shared" si="67"/>
        <v>Las_Cruces</v>
      </c>
      <c r="S636" s="8" t="str">
        <f t="shared" si="68"/>
        <v>Las_Cruces_NM_Street_Map_FS_2011.jpg</v>
      </c>
      <c r="T636" s="1"/>
      <c r="U636" s="1" t="s">
        <v>312</v>
      </c>
      <c r="V636" s="8" t="str">
        <f>+TRIM(Q636)&amp;"_"&amp;TRIM(U636)&amp;"_"&amp;TRIM(PROPER(D636))&amp;"_"&amp;TRIM(PROPER(C636))&amp;"_"&amp;TRIM(L636)</f>
        <v>Las_Cruces_New Mexico_Street_Map_FS</v>
      </c>
      <c r="W636" s="8" t="str">
        <f>LOWER(SUBSTITUTE(SUBSTITUTE(SUBSTITUTE(SUBSTITUTE(TRIM(Q636)&amp;"_"&amp;TRIM(U636)&amp;"_"&amp;TRIM(PROPER(D636))&amp;"_"&amp;TRIM(PROPER(C636))&amp;"_"&amp;TRIM(L636)," ","-"),"_","-"),"--","-"),"--","-"))</f>
        <v>las-cruces-new-mexico-street-map-fs</v>
      </c>
    </row>
    <row r="637" spans="1:23" ht="12.75">
      <c r="A637" s="1" t="s">
        <v>896</v>
      </c>
      <c r="B637" s="1" t="s">
        <v>1569</v>
      </c>
      <c r="C637" s="1" t="s">
        <v>466</v>
      </c>
      <c r="D637" s="1" t="s">
        <v>467</v>
      </c>
      <c r="E637" s="1" t="s">
        <v>2101</v>
      </c>
      <c r="F637" s="6" t="s">
        <v>2330</v>
      </c>
      <c r="G637" s="79">
        <v>4123</v>
      </c>
      <c r="H637" s="75">
        <v>6.95</v>
      </c>
      <c r="I637" s="1" t="s">
        <v>616</v>
      </c>
      <c r="J637" s="1" t="s">
        <v>469</v>
      </c>
      <c r="K637" s="1" t="s">
        <v>470</v>
      </c>
      <c r="L637" s="1" t="s">
        <v>472</v>
      </c>
      <c r="M637" s="1" t="s">
        <v>472</v>
      </c>
      <c r="N637" s="4">
        <v>2021</v>
      </c>
      <c r="O637" s="4"/>
      <c r="P637" s="2" t="s">
        <v>1459</v>
      </c>
      <c r="Q637" t="str">
        <f t="shared" si="67"/>
        <v>Santa_Fe_-_Santa_Fe_County</v>
      </c>
      <c r="S637" s="8" t="str">
        <f t="shared" si="68"/>
        <v>Santa_Fe_-_Santa_Fe_County_NM_Street_Map_GMJ_2021.jpg</v>
      </c>
      <c r="T637" s="1"/>
      <c r="U637" s="1" t="s">
        <v>312</v>
      </c>
      <c r="V637" s="8" t="str">
        <f>+TRIM(Q637)&amp;"_"&amp;TRIM(U637)&amp;"_"&amp;TRIM(PROPER(D637))&amp;"_"&amp;TRIM(PROPER(C637))&amp;"_"&amp;TRIM(L637)</f>
        <v>Santa_Fe_-_Santa_Fe_County_New Mexico_Street_Map_GMJ</v>
      </c>
      <c r="W637" s="8" t="str">
        <f>LOWER(SUBSTITUTE(SUBSTITUTE(SUBSTITUTE(SUBSTITUTE(TRIM(Q637)&amp;"_"&amp;TRIM(U637)&amp;"_"&amp;TRIM(PROPER(D637))&amp;"_"&amp;TRIM(PROPER(C637))&amp;"_"&amp;TRIM(L637)," ","-"),"_","-"),"--","-"),"--","-"))</f>
        <v>santa-fe-santa-fe-county-new-mexico-street-map-gmj</v>
      </c>
    </row>
    <row r="638" spans="1:23" ht="12.75">
      <c r="A638" s="1" t="s">
        <v>896</v>
      </c>
      <c r="B638" s="1" t="s">
        <v>1569</v>
      </c>
      <c r="C638" s="1" t="s">
        <v>466</v>
      </c>
      <c r="D638" s="1" t="s">
        <v>467</v>
      </c>
      <c r="E638" s="1" t="s">
        <v>2101</v>
      </c>
      <c r="F638" s="6" t="s">
        <v>2102</v>
      </c>
      <c r="G638" s="79">
        <v>4123</v>
      </c>
      <c r="H638" s="75">
        <v>6.95</v>
      </c>
      <c r="I638" s="1" t="s">
        <v>616</v>
      </c>
      <c r="J638" s="1" t="s">
        <v>469</v>
      </c>
      <c r="K638" s="1" t="s">
        <v>470</v>
      </c>
      <c r="L638" s="1" t="s">
        <v>472</v>
      </c>
      <c r="M638" s="1" t="s">
        <v>472</v>
      </c>
      <c r="N638" s="4">
        <v>2019</v>
      </c>
      <c r="O638" s="4"/>
      <c r="P638" s="2"/>
      <c r="Q638" t="str">
        <f t="shared" si="67"/>
        <v>Santa_Fe_-_Santa_Fe_County</v>
      </c>
      <c r="S638" s="8" t="str">
        <f t="shared" si="68"/>
        <v>Santa_Fe_-_Santa_Fe_County_NM_Street_Map_GMJ_2019.jpg</v>
      </c>
      <c r="T638" s="1"/>
      <c r="U638" s="1" t="s">
        <v>312</v>
      </c>
      <c r="V638" s="8" t="str">
        <f t="shared" si="69"/>
        <v>Santa_Fe_-_Santa_Fe_County_New Mexico_Street_Map_GMJ</v>
      </c>
      <c r="W638" s="8" t="str">
        <f t="shared" si="70"/>
        <v>santa-fe-santa-fe-county-new-mexico-street-map-gmj</v>
      </c>
    </row>
    <row r="639" spans="1:23" s="5" customFormat="1" ht="12.75">
      <c r="A639" s="1" t="s">
        <v>1574</v>
      </c>
      <c r="B639" s="1" t="s">
        <v>1569</v>
      </c>
      <c r="C639" s="1" t="s">
        <v>466</v>
      </c>
      <c r="D639" s="1" t="s">
        <v>467</v>
      </c>
      <c r="E639" s="1" t="s">
        <v>1897</v>
      </c>
      <c r="F639" s="6" t="s">
        <v>1896</v>
      </c>
      <c r="G639" s="79">
        <v>4122</v>
      </c>
      <c r="H639" s="75">
        <v>6.95</v>
      </c>
      <c r="I639" s="1" t="s">
        <v>616</v>
      </c>
      <c r="J639" s="1" t="s">
        <v>469</v>
      </c>
      <c r="K639" s="1" t="s">
        <v>470</v>
      </c>
      <c r="L639" s="1" t="s">
        <v>472</v>
      </c>
      <c r="M639" s="1" t="s">
        <v>472</v>
      </c>
      <c r="N639" s="4">
        <v>2018</v>
      </c>
      <c r="O639" s="4"/>
      <c r="P639" s="2"/>
      <c r="Q639" t="str">
        <f t="shared" si="67"/>
        <v>Taos_-_Los_Alamos_-_Espanola_-_White_Rock_-_Chimayo</v>
      </c>
      <c r="R639"/>
      <c r="S639" s="8" t="str">
        <f t="shared" si="68"/>
        <v>Taos_-_Los_Alamos_-_Espanola_-_White_Rock_-_Chimayo_NM_Street_Map_GMJ_2018.jpg</v>
      </c>
      <c r="T639" s="1"/>
      <c r="U639" s="1" t="s">
        <v>312</v>
      </c>
      <c r="V639" s="8" t="str">
        <f t="shared" si="69"/>
        <v>Taos_-_Los_Alamos_-_Espanola_-_White_Rock_-_Chimayo_New Mexico_Street_Map_GMJ</v>
      </c>
      <c r="W639" s="8" t="str">
        <f t="shared" si="70"/>
        <v>taos-los-alamos-espanola-white-rock-chimayo-new-mexico-street-map-gmj</v>
      </c>
    </row>
    <row r="640" spans="1:52" s="5" customFormat="1" ht="12.75">
      <c r="A640" s="1" t="s">
        <v>93</v>
      </c>
      <c r="B640" s="1" t="s">
        <v>1569</v>
      </c>
      <c r="C640" s="1" t="s">
        <v>383</v>
      </c>
      <c r="D640" s="1" t="s">
        <v>467</v>
      </c>
      <c r="E640" s="1" t="s">
        <v>94</v>
      </c>
      <c r="F640" s="6" t="s">
        <v>95</v>
      </c>
      <c r="G640" s="79">
        <v>4792</v>
      </c>
      <c r="H640" s="75">
        <v>6.95</v>
      </c>
      <c r="I640" s="1" t="s">
        <v>468</v>
      </c>
      <c r="J640" s="1" t="s">
        <v>387</v>
      </c>
      <c r="K640" s="1" t="s">
        <v>470</v>
      </c>
      <c r="L640" s="1" t="s">
        <v>472</v>
      </c>
      <c r="M640" s="1" t="s">
        <v>472</v>
      </c>
      <c r="N640" s="4">
        <v>2012</v>
      </c>
      <c r="O640" s="4"/>
      <c r="P640" s="2" t="s">
        <v>216</v>
      </c>
      <c r="Q640" t="str">
        <f t="shared" si="67"/>
        <v>Santa_Fe</v>
      </c>
      <c r="R640"/>
      <c r="S640" s="8" t="str">
        <f t="shared" si="68"/>
        <v>Santa_Fe_NM_Street_Pearl_GMJ_2012.jpg</v>
      </c>
      <c r="T640" s="1"/>
      <c r="U640" s="1" t="s">
        <v>312</v>
      </c>
      <c r="V640" s="8" t="str">
        <f t="shared" si="69"/>
        <v>Santa_Fe_New Mexico_Street_Pearl_GMJ</v>
      </c>
      <c r="W640" s="8" t="str">
        <f t="shared" si="70"/>
        <v>santa-fe-new-mexico-street-pearl-gmj</v>
      </c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</row>
    <row r="641" spans="1:52" s="5" customFormat="1" ht="12.75">
      <c r="A641" s="1" t="s">
        <v>825</v>
      </c>
      <c r="B641" s="1" t="s">
        <v>3179</v>
      </c>
      <c r="C641" s="1" t="s">
        <v>466</v>
      </c>
      <c r="D641" s="1" t="s">
        <v>481</v>
      </c>
      <c r="E641" s="1" t="s">
        <v>258</v>
      </c>
      <c r="F641" s="6" t="s">
        <v>2843</v>
      </c>
      <c r="G641" s="79">
        <v>4165</v>
      </c>
      <c r="H641" s="75">
        <v>5.95</v>
      </c>
      <c r="I641" s="1" t="s">
        <v>75</v>
      </c>
      <c r="J641" s="1" t="s">
        <v>469</v>
      </c>
      <c r="K641" s="1" t="s">
        <v>470</v>
      </c>
      <c r="L641" s="1" t="s">
        <v>472</v>
      </c>
      <c r="M641" s="1" t="s">
        <v>472</v>
      </c>
      <c r="N641" s="4">
        <v>2021</v>
      </c>
      <c r="O641" s="4"/>
      <c r="P641" s="2"/>
      <c r="Q641" t="str">
        <f t="shared" si="67"/>
        <v>New_Mexico_Large_Print</v>
      </c>
      <c r="R641"/>
      <c r="S641" s="8" t="str">
        <f t="shared" si="68"/>
        <v>New_Mexico_Large_Print_USA_State_Map_GMJ_2021.jpg</v>
      </c>
      <c r="T641" s="1"/>
      <c r="U641" s="1" t="s">
        <v>312</v>
      </c>
      <c r="V641" s="8" t="str">
        <f t="shared" si="69"/>
        <v>New_Mexico_Large_Print_New Mexico_State_Map_GMJ</v>
      </c>
      <c r="W641" s="8" t="str">
        <f t="shared" si="70"/>
        <v>new-mexico-large-print-new-mexico-state-map-gmj</v>
      </c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</row>
    <row r="642" spans="1:52" s="5" customFormat="1" ht="12.75">
      <c r="A642" s="1" t="s">
        <v>2481</v>
      </c>
      <c r="B642" s="1" t="s">
        <v>3179</v>
      </c>
      <c r="C642" s="1" t="s">
        <v>466</v>
      </c>
      <c r="D642" s="1" t="s">
        <v>481</v>
      </c>
      <c r="E642" s="61" t="s">
        <v>2482</v>
      </c>
      <c r="F642" s="62" t="s">
        <v>2483</v>
      </c>
      <c r="G642" s="79">
        <v>5026</v>
      </c>
      <c r="H642" s="75">
        <v>4.95</v>
      </c>
      <c r="I642" s="1" t="s">
        <v>1784</v>
      </c>
      <c r="J642" s="1" t="s">
        <v>2484</v>
      </c>
      <c r="K642" s="1" t="s">
        <v>470</v>
      </c>
      <c r="L642" s="1" t="s">
        <v>1589</v>
      </c>
      <c r="M642" s="1" t="s">
        <v>1589</v>
      </c>
      <c r="N642" s="4">
        <v>2017</v>
      </c>
      <c r="O642" s="4"/>
      <c r="P642" s="2"/>
      <c r="Q642" t="str">
        <f t="shared" si="67"/>
        <v>New_Mexico</v>
      </c>
      <c r="R642"/>
      <c r="S642" s="8" t="str">
        <f t="shared" si="68"/>
        <v>New_Mexico_USA_State_Map_FS_2017.jpg</v>
      </c>
      <c r="T642" s="1"/>
      <c r="U642" s="1" t="s">
        <v>312</v>
      </c>
      <c r="V642" s="8" t="str">
        <f>+TRIM(Q642)&amp;"_"&amp;TRIM(U642)&amp;"_"&amp;TRIM(PROPER(D642))&amp;"_"&amp;TRIM(PROPER(C642))&amp;"_"&amp;TRIM(L642)</f>
        <v>New_Mexico_New Mexico_State_Map_FS</v>
      </c>
      <c r="W642" s="8" t="str">
        <f>LOWER(SUBSTITUTE(SUBSTITUTE(SUBSTITUTE(SUBSTITUTE(TRIM(Q642)&amp;"_"&amp;TRIM(U642)&amp;"_"&amp;TRIM(PROPER(D642))&amp;"_"&amp;TRIM(PROPER(C642))&amp;"_"&amp;TRIM(L642)," ","-"),"_","-"),"--","-"),"--","-"))</f>
        <v>new-mexico-new-mexico-state-map-fs</v>
      </c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</row>
    <row r="643" spans="1:52" s="5" customFormat="1" ht="12.75">
      <c r="A643" s="1" t="s">
        <v>2481</v>
      </c>
      <c r="B643" s="1" t="s">
        <v>3179</v>
      </c>
      <c r="C643" s="1" t="s">
        <v>2405</v>
      </c>
      <c r="D643" s="1" t="s">
        <v>481</v>
      </c>
      <c r="E643" s="61" t="s">
        <v>3124</v>
      </c>
      <c r="F643" s="62" t="s">
        <v>3125</v>
      </c>
      <c r="G643" s="79">
        <v>5027</v>
      </c>
      <c r="H643" s="75">
        <v>8.95</v>
      </c>
      <c r="I643" s="1" t="s">
        <v>2713</v>
      </c>
      <c r="J643" s="1" t="s">
        <v>2408</v>
      </c>
      <c r="K643" s="1" t="s">
        <v>2420</v>
      </c>
      <c r="L643" s="1" t="s">
        <v>1589</v>
      </c>
      <c r="M643" s="1" t="s">
        <v>1589</v>
      </c>
      <c r="N643" s="4">
        <v>2022</v>
      </c>
      <c r="O643" s="4"/>
      <c r="P643" s="2"/>
      <c r="Q643" t="str">
        <f t="shared" si="67"/>
        <v>New_Mexico</v>
      </c>
      <c r="R643"/>
      <c r="S643" s="8" t="str">
        <f t="shared" si="68"/>
        <v>New_Mexico_USA_State_Rapid Route_FS_2022.jpg</v>
      </c>
      <c r="T643" s="1"/>
      <c r="U643" s="1" t="s">
        <v>312</v>
      </c>
      <c r="V643" s="8" t="str">
        <f>+TRIM(Q643)&amp;"_"&amp;TRIM(U643)&amp;"_"&amp;TRIM(PROPER(D643))&amp;"_"&amp;TRIM(PROPER(C643))&amp;"_"&amp;TRIM(L643)</f>
        <v>New_Mexico_New Mexico_State_Rapid Route_FS</v>
      </c>
      <c r="W643" s="8" t="str">
        <f>LOWER(SUBSTITUTE(SUBSTITUTE(SUBSTITUTE(SUBSTITUTE(TRIM(Q643)&amp;"_"&amp;TRIM(U643)&amp;"_"&amp;TRIM(PROPER(D643))&amp;"_"&amp;TRIM(PROPER(C643))&amp;"_"&amp;TRIM(L643)," ","-"),"_","-"),"--","-"),"--","-"))</f>
        <v>new-mexico-new-mexico-state-rapid-route-fs</v>
      </c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</row>
    <row r="644" spans="1:52" s="5" customFormat="1" ht="12.75">
      <c r="A644" s="50" t="s">
        <v>1818</v>
      </c>
      <c r="B644" s="50" t="s">
        <v>494</v>
      </c>
      <c r="C644" s="18" t="s">
        <v>466</v>
      </c>
      <c r="D644" s="18" t="s">
        <v>1657</v>
      </c>
      <c r="E644" s="50" t="s">
        <v>3069</v>
      </c>
      <c r="F644" s="19" t="s">
        <v>3070</v>
      </c>
      <c r="G644" s="81">
        <v>4389</v>
      </c>
      <c r="H644" s="70">
        <v>6.95</v>
      </c>
      <c r="I644" s="41" t="s">
        <v>1898</v>
      </c>
      <c r="J644" s="18" t="s">
        <v>469</v>
      </c>
      <c r="K644" s="18" t="s">
        <v>470</v>
      </c>
      <c r="L644" s="18" t="s">
        <v>472</v>
      </c>
      <c r="M644" s="18" t="s">
        <v>57</v>
      </c>
      <c r="N644" s="20">
        <v>2022</v>
      </c>
      <c r="O644" s="20"/>
      <c r="P644" s="2"/>
      <c r="Q644" s="5" t="str">
        <f t="shared" si="67"/>
        <v>Nova_Scotia-_New_Brunswick_Large_Print</v>
      </c>
      <c r="S644" s="40" t="str">
        <f t="shared" si="68"/>
        <v>Nova_Scotia-_New_Brunswick_Large_Print_Canada_Province_Map_GMJ_2022.jpg</v>
      </c>
      <c r="T644" s="18"/>
      <c r="U644" s="18" t="s">
        <v>3165</v>
      </c>
      <c r="V644" s="40" t="str">
        <f>+TRIM(Q644)&amp;"_"&amp;TRIM(U644)&amp;"_"&amp;TRIM(PROPER(D644))&amp;"_"&amp;TRIM(PROPER(C644))&amp;"_"&amp;TRIM(L644)</f>
        <v>Nova_Scotia-_New_Brunswick_Large_Print_Nova Scotia_Province_Map_GMJ</v>
      </c>
      <c r="W644" s="40" t="str">
        <f>LOWER(SUBSTITUTE(SUBSTITUTE(SUBSTITUTE(SUBSTITUTE(TRIM(Q644)&amp;"_"&amp;TRIM(U644)&amp;"_"&amp;TRIM(PROPER(D644))&amp;"_"&amp;TRIM(PROPER(C644))&amp;"_"&amp;TRIM(L644)," ","-"),"_","-"),"--","-"),"--","-"))</f>
        <v>nova-scotia-new-brunswick-large-print-nova-scotia-province-map-gmj</v>
      </c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</row>
    <row r="645" spans="1:23" ht="12.75">
      <c r="A645" s="50" t="s">
        <v>1691</v>
      </c>
      <c r="B645" s="50" t="s">
        <v>1692</v>
      </c>
      <c r="C645" s="18" t="s">
        <v>466</v>
      </c>
      <c r="D645" s="18" t="s">
        <v>467</v>
      </c>
      <c r="E645" s="50" t="s">
        <v>1693</v>
      </c>
      <c r="F645" s="44" t="s">
        <v>1694</v>
      </c>
      <c r="G645" s="84">
        <v>4351</v>
      </c>
      <c r="H645" s="70">
        <v>5.95</v>
      </c>
      <c r="I645" s="41" t="s">
        <v>501</v>
      </c>
      <c r="J645" s="18" t="s">
        <v>469</v>
      </c>
      <c r="K645" s="18" t="s">
        <v>470</v>
      </c>
      <c r="L645" s="18" t="s">
        <v>472</v>
      </c>
      <c r="M645" s="18" t="s">
        <v>57</v>
      </c>
      <c r="N645" s="20">
        <v>2018</v>
      </c>
      <c r="O645" s="20"/>
      <c r="P645" s="5"/>
      <c r="Q645" s="5" t="str">
        <f t="shared" si="67"/>
        <v>Halifax_-_Dartmouth</v>
      </c>
      <c r="R645" s="5"/>
      <c r="S645" s="40" t="str">
        <f t="shared" si="68"/>
        <v>Halifax_-_Dartmouth_NS_Street_Map_GMJ_2018.jpg</v>
      </c>
      <c r="T645" s="18"/>
      <c r="U645" s="18" t="s">
        <v>3165</v>
      </c>
      <c r="V645" s="40" t="str">
        <f t="shared" si="69"/>
        <v>Halifax_-_Dartmouth_Nova Scotia_Street_Map_GMJ</v>
      </c>
      <c r="W645" s="40" t="str">
        <f t="shared" si="70"/>
        <v>halifax-dartmouth-nova-scotia-street-map-gmj</v>
      </c>
    </row>
    <row r="646" spans="1:23" ht="12.75">
      <c r="A646" s="1" t="s">
        <v>1407</v>
      </c>
      <c r="B646" s="1" t="s">
        <v>1408</v>
      </c>
      <c r="C646" s="1" t="s">
        <v>348</v>
      </c>
      <c r="D646" s="1" t="s">
        <v>467</v>
      </c>
      <c r="E646" s="1" t="s">
        <v>611</v>
      </c>
      <c r="F646" s="6"/>
      <c r="G646" s="79"/>
      <c r="H646" s="75" t="s">
        <v>611</v>
      </c>
      <c r="I646" s="1" t="s">
        <v>343</v>
      </c>
      <c r="J646" s="1" t="s">
        <v>1409</v>
      </c>
      <c r="K646" s="1" t="s">
        <v>345</v>
      </c>
      <c r="L646" s="1" t="s">
        <v>1410</v>
      </c>
      <c r="M646" s="1" t="s">
        <v>472</v>
      </c>
      <c r="N646" s="4">
        <v>2007</v>
      </c>
      <c r="O646" s="4"/>
      <c r="P646" s="2" t="s">
        <v>216</v>
      </c>
      <c r="Q646" t="str">
        <f t="shared" si="67"/>
        <v>Reno_-_Sparks_-_Carson_City_-_Truckee_-_Lake_Tahoe</v>
      </c>
      <c r="S646" s="8" t="str">
        <f t="shared" si="68"/>
        <v>Reno_-_Sparks_-_Carson_City_-_Truckee_-_Lake_Tahoe_NV_Street_Atlas_SBM_2007.jpg</v>
      </c>
      <c r="T646" s="1"/>
      <c r="U646" s="1" t="s">
        <v>313</v>
      </c>
      <c r="V646" s="8" t="str">
        <f t="shared" si="69"/>
        <v>Reno_-_Sparks_-_Carson_City_-_Truckee_-_Lake_Tahoe_Nevada_Street_Atlas_SBM</v>
      </c>
      <c r="W646" s="8" t="str">
        <f t="shared" si="70"/>
        <v>reno-sparks-carson-city-truckee-lake-tahoe-nevada-street-atlas-sbm</v>
      </c>
    </row>
    <row r="647" spans="1:23" ht="12.75">
      <c r="A647" s="1" t="s">
        <v>1430</v>
      </c>
      <c r="B647" s="1" t="s">
        <v>1408</v>
      </c>
      <c r="C647" s="1" t="s">
        <v>466</v>
      </c>
      <c r="D647" s="1" t="s">
        <v>467</v>
      </c>
      <c r="E647" s="1"/>
      <c r="F647" s="6"/>
      <c r="G647" s="79"/>
      <c r="H647" s="75">
        <v>5.95</v>
      </c>
      <c r="I647" s="1" t="s">
        <v>1503</v>
      </c>
      <c r="J647" s="1" t="s">
        <v>469</v>
      </c>
      <c r="K647" s="1" t="s">
        <v>470</v>
      </c>
      <c r="L647" s="1" t="s">
        <v>1401</v>
      </c>
      <c r="M647" s="1" t="s">
        <v>472</v>
      </c>
      <c r="N647" s="4">
        <v>2018</v>
      </c>
      <c r="O647" s="4"/>
      <c r="P647" s="2" t="s">
        <v>216</v>
      </c>
      <c r="Q647" t="str">
        <f t="shared" si="67"/>
        <v>Carson_City_-_Carson_Valley</v>
      </c>
      <c r="S647" s="8" t="str">
        <f t="shared" si="68"/>
        <v>Carson_City_-_Carson_Valley_NV_Street_Map_AAA_2018.jpg</v>
      </c>
      <c r="T647" s="1"/>
      <c r="U647" s="1" t="s">
        <v>313</v>
      </c>
      <c r="V647" s="8" t="str">
        <f t="shared" si="69"/>
        <v>Carson_City_-_Carson_Valley_Nevada_Street_Map_AAA</v>
      </c>
      <c r="W647" s="8" t="str">
        <f t="shared" si="70"/>
        <v>carson-city-carson-valley-nevada-street-map-aaa</v>
      </c>
    </row>
    <row r="648" spans="1:23" ht="12.75">
      <c r="A648" s="1" t="s">
        <v>569</v>
      </c>
      <c r="B648" s="1" t="s">
        <v>1408</v>
      </c>
      <c r="C648" s="1" t="s">
        <v>466</v>
      </c>
      <c r="D648" s="1" t="s">
        <v>467</v>
      </c>
      <c r="E648" s="1" t="s">
        <v>820</v>
      </c>
      <c r="F648" s="6" t="s">
        <v>821</v>
      </c>
      <c r="G648" s="79"/>
      <c r="H648" s="75">
        <v>6.99</v>
      </c>
      <c r="I648" s="1" t="s">
        <v>280</v>
      </c>
      <c r="J648" s="1" t="s">
        <v>469</v>
      </c>
      <c r="K648" s="1" t="s">
        <v>470</v>
      </c>
      <c r="L648" s="1" t="s">
        <v>397</v>
      </c>
      <c r="M648" s="1" t="s">
        <v>472</v>
      </c>
      <c r="N648" s="4">
        <v>2019</v>
      </c>
      <c r="O648" s="4"/>
      <c r="P648" s="2"/>
      <c r="Q648" t="str">
        <f t="shared" si="67"/>
        <v>Las_Vegas_-_The_Strip</v>
      </c>
      <c r="S648" s="8" t="str">
        <f t="shared" si="68"/>
        <v>Las_Vegas_-_The_Strip_NV_Street_Map_RM_2019.jpg</v>
      </c>
      <c r="T648" s="1"/>
      <c r="U648" s="1" t="s">
        <v>313</v>
      </c>
      <c r="V648" s="8" t="str">
        <f t="shared" si="69"/>
        <v>Las_Vegas_-_The_Strip_Nevada_Street_Map_RM</v>
      </c>
      <c r="W648" s="8" t="str">
        <f t="shared" si="70"/>
        <v>las-vegas-the-strip-nevada-street-map-rm</v>
      </c>
    </row>
    <row r="649" spans="1:23" ht="12.75">
      <c r="A649" s="1" t="s">
        <v>2194</v>
      </c>
      <c r="B649" s="1" t="s">
        <v>1408</v>
      </c>
      <c r="C649" s="1" t="s">
        <v>466</v>
      </c>
      <c r="D649" s="1" t="s">
        <v>376</v>
      </c>
      <c r="E649" s="1" t="s">
        <v>2968</v>
      </c>
      <c r="F649" s="6" t="s">
        <v>2969</v>
      </c>
      <c r="G649" s="79">
        <v>4531</v>
      </c>
      <c r="H649" s="75">
        <v>6.95</v>
      </c>
      <c r="I649" s="1" t="s">
        <v>229</v>
      </c>
      <c r="J649" s="1" t="s">
        <v>418</v>
      </c>
      <c r="K649" s="1" t="s">
        <v>470</v>
      </c>
      <c r="L649" s="1" t="s">
        <v>472</v>
      </c>
      <c r="M649" s="1" t="s">
        <v>472</v>
      </c>
      <c r="N649" s="4">
        <v>2022</v>
      </c>
      <c r="O649" s="4"/>
      <c r="P649" s="2"/>
      <c r="Q649" t="str">
        <f t="shared" si="67"/>
        <v>Las_Vegas_-_Vicinity</v>
      </c>
      <c r="S649" s="8" t="str">
        <f t="shared" si="68"/>
        <v>Las_Vegas_-_Vicinity_NV_Regional_Map_GMJ_2022.jpg</v>
      </c>
      <c r="T649" s="1"/>
      <c r="U649" s="1" t="s">
        <v>313</v>
      </c>
      <c r="V649" s="8" t="str">
        <f>+TRIM(Q649)&amp;"_"&amp;TRIM(U649)&amp;"_"&amp;TRIM(PROPER(D649))&amp;"_"&amp;TRIM(PROPER(C649))&amp;"_"&amp;TRIM(L649)</f>
        <v>Las_Vegas_-_Vicinity_Nevada_Regional_Map_GMJ</v>
      </c>
      <c r="W649" s="8" t="str">
        <f>LOWER(SUBSTITUTE(SUBSTITUTE(SUBSTITUTE(SUBSTITUTE(TRIM(Q649)&amp;"_"&amp;TRIM(U649)&amp;"_"&amp;TRIM(PROPER(D649))&amp;"_"&amp;TRIM(PROPER(C649))&amp;"_"&amp;TRIM(L649)," ","-"),"_","-"),"--","-"),"--","-"))</f>
        <v>las-vegas-vicinity-nevada-regional-map-gmj</v>
      </c>
    </row>
    <row r="650" spans="1:23" ht="12.75">
      <c r="A650" s="1" t="s">
        <v>1411</v>
      </c>
      <c r="B650" s="1" t="s">
        <v>1408</v>
      </c>
      <c r="C650" s="1" t="s">
        <v>466</v>
      </c>
      <c r="D650" s="1" t="s">
        <v>467</v>
      </c>
      <c r="E650" s="1" t="s">
        <v>1893</v>
      </c>
      <c r="F650" s="6" t="s">
        <v>1894</v>
      </c>
      <c r="G650" s="79">
        <v>4914</v>
      </c>
      <c r="H650" s="75">
        <v>5.95</v>
      </c>
      <c r="I650" s="1" t="s">
        <v>280</v>
      </c>
      <c r="J650" s="1" t="s">
        <v>469</v>
      </c>
      <c r="K650" s="1" t="s">
        <v>470</v>
      </c>
      <c r="L650" s="1" t="s">
        <v>479</v>
      </c>
      <c r="M650" s="1" t="s">
        <v>472</v>
      </c>
      <c r="N650" s="4">
        <v>2014</v>
      </c>
      <c r="O650" s="4"/>
      <c r="P650" s="2"/>
      <c r="Q650" t="str">
        <f t="shared" si="67"/>
        <v>Las_Vegas</v>
      </c>
      <c r="S650" s="8" t="str">
        <f t="shared" si="68"/>
        <v>Las_Vegas_NV_Street_Map_GG_2014.jpg</v>
      </c>
      <c r="T650" s="1"/>
      <c r="U650" s="1" t="s">
        <v>313</v>
      </c>
      <c r="V650" s="8" t="str">
        <f>+TRIM(Q650)&amp;"_"&amp;TRIM(U650)&amp;"_"&amp;TRIM(PROPER(D650))&amp;"_"&amp;TRIM(PROPER(C650))&amp;"_"&amp;TRIM(L650)</f>
        <v>Las_Vegas_Nevada_Street_Map_GG</v>
      </c>
      <c r="W650" s="8" t="str">
        <f t="shared" si="70"/>
        <v>las-vegas-nevada-street-map-gg</v>
      </c>
    </row>
    <row r="651" spans="1:23" s="89" customFormat="1" ht="12.75">
      <c r="A651" s="1" t="s">
        <v>3369</v>
      </c>
      <c r="B651" s="1" t="s">
        <v>1408</v>
      </c>
      <c r="C651" s="1" t="s">
        <v>466</v>
      </c>
      <c r="D651" s="1" t="s">
        <v>467</v>
      </c>
      <c r="E651" s="1" t="s">
        <v>3370</v>
      </c>
      <c r="F651" s="6" t="s">
        <v>3371</v>
      </c>
      <c r="G651" s="79">
        <v>4564</v>
      </c>
      <c r="H651" s="75">
        <v>7.95</v>
      </c>
      <c r="I651" s="1" t="s">
        <v>280</v>
      </c>
      <c r="J651" s="1" t="s">
        <v>469</v>
      </c>
      <c r="K651" s="1" t="s">
        <v>470</v>
      </c>
      <c r="L651" s="1" t="s">
        <v>472</v>
      </c>
      <c r="M651" s="1" t="s">
        <v>472</v>
      </c>
      <c r="N651" s="4">
        <v>2024</v>
      </c>
      <c r="O651" s="4"/>
      <c r="P651" s="2"/>
      <c r="Q651" s="89" t="str">
        <f>SUBSTITUTE(SUBSTITUTE(SUBSTITUTE(SUBSTITUTE(SUBSTITUTE(SUBSTITUTE(SUBSTITUTE(A651,")",),"(",),".",),",","_"),"&amp;","-"),"/","-")," ","_")</f>
        <v>Las_Vegas_Western_Area</v>
      </c>
      <c r="S651" s="8" t="str">
        <f>+TRIM(Q651)&amp;"_"&amp;TRIM(B651)&amp;"_"&amp;TRIM(PROPER(D651))&amp;"_"&amp;TRIM(PROPER(C651))&amp;"_"&amp;TRIM(L651)&amp;"_"&amp;TRIM(N651)&amp;".jpg"</f>
        <v>Las_Vegas_Western_Area_NV_Street_Map_GMJ_2024.jpg</v>
      </c>
      <c r="T651" s="1"/>
      <c r="U651" s="1" t="s">
        <v>313</v>
      </c>
      <c r="V651" s="8" t="str">
        <f>+TRIM(Q651)&amp;"_"&amp;TRIM(U651)&amp;"_"&amp;TRIM(PROPER(D651))&amp;"_"&amp;TRIM(PROPER(C651))&amp;"_"&amp;TRIM(L651)</f>
        <v>Las_Vegas_Western_Area_Nevada_Street_Map_GMJ</v>
      </c>
      <c r="W651" s="8" t="str">
        <f>LOWER(SUBSTITUTE(SUBSTITUTE(SUBSTITUTE(SUBSTITUTE(TRIM(Q651)&amp;"_"&amp;TRIM(U651)&amp;"_"&amp;TRIM(PROPER(D651))&amp;"_"&amp;TRIM(PROPER(C651))&amp;"_"&amp;TRIM(L651)," ","-"),"_","-"),"--","-"),"--","-"))</f>
        <v>las-vegas-western-area-nevada-street-map-gmj</v>
      </c>
    </row>
    <row r="652" spans="1:23" ht="12.75">
      <c r="A652" s="1" t="s">
        <v>2086</v>
      </c>
      <c r="B652" s="1" t="s">
        <v>3179</v>
      </c>
      <c r="C652" s="1" t="s">
        <v>466</v>
      </c>
      <c r="D652" s="1" t="s">
        <v>481</v>
      </c>
      <c r="E652" s="1" t="s">
        <v>2085</v>
      </c>
      <c r="F652" s="6" t="s">
        <v>3253</v>
      </c>
      <c r="G652" s="79">
        <v>4830</v>
      </c>
      <c r="H652" s="75">
        <v>5.95</v>
      </c>
      <c r="I652" s="1" t="s">
        <v>940</v>
      </c>
      <c r="J652" s="1" t="s">
        <v>469</v>
      </c>
      <c r="K652" s="1" t="s">
        <v>470</v>
      </c>
      <c r="L652" s="1" t="s">
        <v>472</v>
      </c>
      <c r="M652" s="1" t="s">
        <v>472</v>
      </c>
      <c r="N652" s="4">
        <v>2023</v>
      </c>
      <c r="O652" s="4"/>
      <c r="P652" s="2"/>
      <c r="Q652" t="str">
        <f t="shared" si="67"/>
        <v>Nevada_Large_Print</v>
      </c>
      <c r="S652" s="8" t="str">
        <f t="shared" si="68"/>
        <v>Nevada_Large_Print_USA_State_Map_GMJ_2023.jpg</v>
      </c>
      <c r="T652" s="1"/>
      <c r="U652" s="1" t="s">
        <v>313</v>
      </c>
      <c r="V652" s="8" t="str">
        <f>+TRIM(Q652)&amp;"_"&amp;TRIM(U652)&amp;"_"&amp;TRIM(PROPER(D652))&amp;"_"&amp;TRIM(PROPER(C652))&amp;"_"&amp;TRIM(L652)</f>
        <v>Nevada_Large_Print_Nevada_State_Map_GMJ</v>
      </c>
      <c r="W652" s="8" t="str">
        <f>LOWER(SUBSTITUTE(SUBSTITUTE(SUBSTITUTE(SUBSTITUTE(TRIM(Q652)&amp;"_"&amp;TRIM(U652)&amp;"_"&amp;TRIM(PROPER(D652))&amp;"_"&amp;TRIM(PROPER(C652))&amp;"_"&amp;TRIM(L652)," ","-"),"_","-"),"--","-"),"--","-"))</f>
        <v>nevada-large-print-nevada-state-map-gmj</v>
      </c>
    </row>
    <row r="653" spans="1:23" ht="12.75">
      <c r="A653" s="1" t="s">
        <v>1414</v>
      </c>
      <c r="B653" s="1" t="s">
        <v>1408</v>
      </c>
      <c r="C653" s="1" t="s">
        <v>466</v>
      </c>
      <c r="D653" s="1" t="s">
        <v>467</v>
      </c>
      <c r="E653" s="1" t="s">
        <v>3142</v>
      </c>
      <c r="F653" s="6" t="s">
        <v>3254</v>
      </c>
      <c r="G653" s="79">
        <v>4703</v>
      </c>
      <c r="H653" s="75">
        <v>7.95</v>
      </c>
      <c r="I653" s="1" t="s">
        <v>280</v>
      </c>
      <c r="J653" s="1" t="s">
        <v>469</v>
      </c>
      <c r="K653" s="1" t="s">
        <v>470</v>
      </c>
      <c r="L653" s="1" t="s">
        <v>472</v>
      </c>
      <c r="M653" s="1" t="s">
        <v>472</v>
      </c>
      <c r="N653" s="4">
        <v>2023</v>
      </c>
      <c r="O653" s="4"/>
      <c r="P653" s="2"/>
      <c r="Q653" t="str">
        <f t="shared" si="67"/>
        <v>Reno_-_Sparks</v>
      </c>
      <c r="S653" s="8" t="str">
        <f t="shared" si="68"/>
        <v>Reno_-_Sparks_NV_Street_Map_GMJ_2023.jpg</v>
      </c>
      <c r="T653" s="1"/>
      <c r="U653" s="1" t="s">
        <v>313</v>
      </c>
      <c r="V653" s="8" t="str">
        <f t="shared" si="69"/>
        <v>Reno_-_Sparks_Nevada_Street_Map_GMJ</v>
      </c>
      <c r="W653" s="8" t="str">
        <f t="shared" si="70"/>
        <v>reno-sparks-nevada-street-map-gmj</v>
      </c>
    </row>
    <row r="654" spans="1:23" ht="12.75">
      <c r="A654" s="1" t="s">
        <v>1414</v>
      </c>
      <c r="B654" s="1" t="s">
        <v>1408</v>
      </c>
      <c r="C654" s="1" t="s">
        <v>466</v>
      </c>
      <c r="D654" s="1" t="s">
        <v>467</v>
      </c>
      <c r="E654" s="1" t="s">
        <v>611</v>
      </c>
      <c r="F654" s="6"/>
      <c r="G654" s="79"/>
      <c r="H654" s="75">
        <v>6.95</v>
      </c>
      <c r="I654" s="1" t="s">
        <v>280</v>
      </c>
      <c r="J654" s="1" t="s">
        <v>469</v>
      </c>
      <c r="K654" s="1" t="s">
        <v>470</v>
      </c>
      <c r="L654" s="1" t="s">
        <v>1401</v>
      </c>
      <c r="M654" s="1" t="s">
        <v>472</v>
      </c>
      <c r="N654" s="4">
        <v>2019</v>
      </c>
      <c r="O654" s="4"/>
      <c r="P654" s="2" t="s">
        <v>644</v>
      </c>
      <c r="Q654" t="str">
        <f t="shared" si="67"/>
        <v>Reno_-_Sparks</v>
      </c>
      <c r="S654" s="8" t="str">
        <f t="shared" si="68"/>
        <v>Reno_-_Sparks_NV_Street_Map_AAA_2019.jpg</v>
      </c>
      <c r="T654" s="1"/>
      <c r="U654" s="1" t="s">
        <v>313</v>
      </c>
      <c r="V654" s="8" t="str">
        <f t="shared" si="69"/>
        <v>Reno_-_Sparks_Nevada_Street_Map_AAA</v>
      </c>
      <c r="W654" s="8" t="str">
        <f t="shared" si="70"/>
        <v>reno-sparks-nevada-street-map-aaa</v>
      </c>
    </row>
    <row r="655" spans="1:23" ht="12.75">
      <c r="A655" s="1" t="s">
        <v>1415</v>
      </c>
      <c r="B655" s="1" t="s">
        <v>1408</v>
      </c>
      <c r="C655" s="1" t="s">
        <v>466</v>
      </c>
      <c r="D655" s="1" t="s">
        <v>526</v>
      </c>
      <c r="E655" s="1"/>
      <c r="F655" s="6"/>
      <c r="G655" s="79"/>
      <c r="H655" s="75">
        <v>199.5</v>
      </c>
      <c r="I655" s="1" t="s">
        <v>477</v>
      </c>
      <c r="J655" s="1" t="s">
        <v>1416</v>
      </c>
      <c r="K655" s="1"/>
      <c r="L655" s="1" t="s">
        <v>213</v>
      </c>
      <c r="M655" s="1" t="s">
        <v>472</v>
      </c>
      <c r="N655" s="4">
        <v>2007</v>
      </c>
      <c r="O655" s="4"/>
      <c r="P655" s="2" t="s">
        <v>644</v>
      </c>
      <c r="Q655" t="str">
        <f t="shared" si="67"/>
        <v>Reno_-_Sparks_-_Carson_City</v>
      </c>
      <c r="S655" s="8" t="str">
        <f t="shared" si="68"/>
        <v>Reno_-_Sparks_-_Carson_City_NV_Wall_Map_UME_2007.jpg</v>
      </c>
      <c r="T655" s="1"/>
      <c r="U655" s="1" t="s">
        <v>313</v>
      </c>
      <c r="V655" s="8" t="str">
        <f t="shared" si="69"/>
        <v>Reno_-_Sparks_-_Carson_City_Nevada_Wall_Map_UME</v>
      </c>
      <c r="W655" s="8" t="str">
        <f t="shared" si="70"/>
        <v>reno-sparks-carson-city-nevada-wall-map-ume</v>
      </c>
    </row>
    <row r="656" spans="1:23" ht="12.75">
      <c r="A656" s="1" t="s">
        <v>1411</v>
      </c>
      <c r="B656" s="1" t="s">
        <v>1408</v>
      </c>
      <c r="C656" s="1" t="s">
        <v>420</v>
      </c>
      <c r="D656" s="1" t="s">
        <v>384</v>
      </c>
      <c r="E656" s="1" t="s">
        <v>1412</v>
      </c>
      <c r="F656" s="6" t="s">
        <v>1413</v>
      </c>
      <c r="G656" s="79"/>
      <c r="H656" s="75">
        <v>6.95</v>
      </c>
      <c r="I656" s="1" t="s">
        <v>477</v>
      </c>
      <c r="J656" s="1" t="s">
        <v>426</v>
      </c>
      <c r="K656" s="1" t="s">
        <v>423</v>
      </c>
      <c r="L656" s="1" t="s">
        <v>479</v>
      </c>
      <c r="M656" s="1" t="s">
        <v>479</v>
      </c>
      <c r="N656" s="4">
        <v>2008</v>
      </c>
      <c r="O656" s="4"/>
      <c r="P656" s="2"/>
      <c r="Q656" t="str">
        <f aca="true" t="shared" si="71" ref="Q656:Q683">SUBSTITUTE(SUBSTITUTE(SUBSTITUTE(SUBSTITUTE(SUBSTITUTE(SUBSTITUTE(SUBSTITUTE(A656,")",),"(",),".",),",","_"),"&amp;","-"),"/","-")," ","_")</f>
        <v>Las_Vegas</v>
      </c>
      <c r="S656" s="8" t="str">
        <f t="shared" si="68"/>
        <v>Las_Vegas_NV_City_Quick_GG_2008.jpg</v>
      </c>
      <c r="T656" s="1"/>
      <c r="U656" s="1" t="s">
        <v>313</v>
      </c>
      <c r="V656" s="8" t="str">
        <f t="shared" si="69"/>
        <v>Las_Vegas_Nevada_City_Quick_GG</v>
      </c>
      <c r="W656" s="8" t="str">
        <f t="shared" si="70"/>
        <v>las-vegas-nevada-city-quick-gg</v>
      </c>
    </row>
    <row r="657" spans="1:23" s="89" customFormat="1" ht="12.75">
      <c r="A657" s="1" t="s">
        <v>3171</v>
      </c>
      <c r="B657" s="1" t="s">
        <v>3179</v>
      </c>
      <c r="C657" s="1" t="s">
        <v>466</v>
      </c>
      <c r="D657" s="1" t="s">
        <v>481</v>
      </c>
      <c r="E657" s="1" t="s">
        <v>3194</v>
      </c>
      <c r="F657" s="6" t="s">
        <v>3195</v>
      </c>
      <c r="G657" s="79">
        <v>4561</v>
      </c>
      <c r="H657" s="75">
        <v>6.95</v>
      </c>
      <c r="I657" s="1" t="s">
        <v>1898</v>
      </c>
      <c r="J657" s="1" t="s">
        <v>469</v>
      </c>
      <c r="K657" s="1" t="s">
        <v>470</v>
      </c>
      <c r="L657" s="1" t="s">
        <v>3302</v>
      </c>
      <c r="M657" s="1" t="s">
        <v>472</v>
      </c>
      <c r="N657" s="4">
        <v>2023</v>
      </c>
      <c r="O657" s="4"/>
      <c r="P657" s="25"/>
      <c r="Q657" s="89" t="str">
        <f>SUBSTITUTE(SUBSTITUTE(SUBSTITUTE(SUBSTITUTE(SUBSTITUTE(SUBSTITUTE(SUBSTITUTE(A657,")",),"(",),".",),",","_"),"&amp;","-"),"/","-")," ","_")</f>
        <v>New_York</v>
      </c>
      <c r="S657" s="8" t="str">
        <f>+TRIM(Q657)&amp;"_"&amp;TRIM(B657)&amp;"_"&amp;TRIM(PROPER(D657))&amp;"_"&amp;TRIM(PROPER(C657))&amp;"_"&amp;TRIM(L657)&amp;"_"&amp;TRIM(N657)&amp;".jpg"</f>
        <v>New_York_USA_State_Map_FS-GMJ_2023.jpg</v>
      </c>
      <c r="T657" s="1"/>
      <c r="U657" s="1" t="s">
        <v>3179</v>
      </c>
      <c r="V657" s="8" t="str">
        <f>+TRIM(Q657)&amp;"_"&amp;TRIM(U657)&amp;"_"&amp;TRIM(PROPER(D657))&amp;"_"&amp;TRIM(PROPER(C657))&amp;"_"&amp;TRIM(L657)</f>
        <v>New_York_USA_State_Map_FS-GMJ</v>
      </c>
      <c r="W657" s="8" t="str">
        <f>LOWER(SUBSTITUTE(SUBSTITUTE(SUBSTITUTE(SUBSTITUTE(TRIM(Q657)&amp;"_"&amp;TRIM(U657)&amp;"_"&amp;TRIM(PROPER(D657))&amp;"_"&amp;TRIM(PROPER(C657))&amp;"_"&amp;TRIM(L657)," ","-"),"_","-"),"--","-"),"--","-"))</f>
        <v>new-york-usa-state-map-fs-gmj</v>
      </c>
    </row>
    <row r="658" spans="1:23" ht="12.75">
      <c r="A658" s="1" t="s">
        <v>1417</v>
      </c>
      <c r="B658" s="1" t="s">
        <v>1418</v>
      </c>
      <c r="C658" s="1" t="s">
        <v>348</v>
      </c>
      <c r="D658" s="1" t="s">
        <v>467</v>
      </c>
      <c r="E658" s="1" t="s">
        <v>611</v>
      </c>
      <c r="F658" s="6"/>
      <c r="G658" s="79"/>
      <c r="H658" s="75" t="s">
        <v>611</v>
      </c>
      <c r="I658" s="1" t="s">
        <v>468</v>
      </c>
      <c r="J658" s="1" t="s">
        <v>1419</v>
      </c>
      <c r="K658" s="1" t="s">
        <v>345</v>
      </c>
      <c r="L658" s="1" t="s">
        <v>924</v>
      </c>
      <c r="M658" s="1" t="s">
        <v>472</v>
      </c>
      <c r="N658" s="4">
        <v>2014</v>
      </c>
      <c r="O658" s="4"/>
      <c r="P658" s="2" t="s">
        <v>644</v>
      </c>
      <c r="Q658" t="str">
        <f t="shared" si="71"/>
        <v>Binghamton_-_Broome_County</v>
      </c>
      <c r="S658" s="8" t="str">
        <f t="shared" si="68"/>
        <v>Binghamton_-_Broome_County_NY_Street_Atlas_TMS_2014.jpg</v>
      </c>
      <c r="T658" s="1"/>
      <c r="U658" s="1" t="s">
        <v>314</v>
      </c>
      <c r="V658" s="8" t="str">
        <f t="shared" si="69"/>
        <v>Binghamton_-_Broome_County_New York_Street_Atlas_TMS</v>
      </c>
      <c r="W658" s="8" t="str">
        <f t="shared" si="70"/>
        <v>binghamton-broome-county-new-york-street-atlas-tms</v>
      </c>
    </row>
    <row r="659" spans="1:23" ht="12.75">
      <c r="A659" s="1" t="s">
        <v>1570</v>
      </c>
      <c r="B659" s="1" t="s">
        <v>1418</v>
      </c>
      <c r="C659" s="1" t="s">
        <v>466</v>
      </c>
      <c r="D659" s="1" t="s">
        <v>467</v>
      </c>
      <c r="E659" s="1" t="s">
        <v>1885</v>
      </c>
      <c r="F659" s="6" t="s">
        <v>1886</v>
      </c>
      <c r="G659" s="79">
        <v>4408</v>
      </c>
      <c r="H659" s="75">
        <v>6.95</v>
      </c>
      <c r="I659" s="1" t="s">
        <v>616</v>
      </c>
      <c r="J659" s="1" t="s">
        <v>469</v>
      </c>
      <c r="K659" s="1" t="s">
        <v>470</v>
      </c>
      <c r="L659" s="1" t="s">
        <v>472</v>
      </c>
      <c r="M659" s="1" t="s">
        <v>472</v>
      </c>
      <c r="N659" s="4">
        <v>2018</v>
      </c>
      <c r="O659" s="4"/>
      <c r="P659" s="28"/>
      <c r="Q659" t="str">
        <f t="shared" si="71"/>
        <v>Albany_-_Schenectady_-_Troy</v>
      </c>
      <c r="S659" s="8" t="str">
        <f t="shared" si="68"/>
        <v>Albany_-_Schenectady_-_Troy_NY_Street_Map_GMJ_2018.jpg</v>
      </c>
      <c r="T659" s="1"/>
      <c r="U659" s="1" t="s">
        <v>314</v>
      </c>
      <c r="V659" s="8" t="str">
        <f>+TRIM(Q659)&amp;"_"&amp;TRIM(U659)&amp;"_"&amp;TRIM(PROPER(D659))&amp;"_"&amp;TRIM(PROPER(C659))&amp;"_"&amp;TRIM(L659)</f>
        <v>Albany_-_Schenectady_-_Troy_New York_Street_Map_GMJ</v>
      </c>
      <c r="W659" s="8" t="str">
        <f>LOWER(SUBSTITUTE(SUBSTITUTE(SUBSTITUTE(SUBSTITUTE(TRIM(Q659)&amp;"_"&amp;TRIM(U659)&amp;"_"&amp;TRIM(PROPER(D659))&amp;"_"&amp;TRIM(PROPER(C659))&amp;"_"&amp;TRIM(L659)," ","-"),"_","-"),"--","-"),"--","-"))</f>
        <v>albany-schenectady-troy-new-york-street-map-gmj</v>
      </c>
    </row>
    <row r="660" spans="1:23" ht="12.75">
      <c r="A660" s="1" t="s">
        <v>1570</v>
      </c>
      <c r="B660" s="1" t="s">
        <v>1418</v>
      </c>
      <c r="C660" s="1" t="s">
        <v>466</v>
      </c>
      <c r="D660" s="1" t="s">
        <v>467</v>
      </c>
      <c r="E660" s="1" t="s">
        <v>822</v>
      </c>
      <c r="F660" s="6" t="s">
        <v>823</v>
      </c>
      <c r="G660" s="79"/>
      <c r="H660" s="75">
        <v>6.99</v>
      </c>
      <c r="I660" s="1" t="s">
        <v>616</v>
      </c>
      <c r="J660" s="1" t="s">
        <v>469</v>
      </c>
      <c r="K660" s="1" t="s">
        <v>470</v>
      </c>
      <c r="L660" s="1" t="s">
        <v>397</v>
      </c>
      <c r="M660" s="1" t="s">
        <v>472</v>
      </c>
      <c r="N660" s="4">
        <v>2017</v>
      </c>
      <c r="O660" s="4"/>
      <c r="P660" s="28"/>
      <c r="Q660" t="str">
        <f t="shared" si="71"/>
        <v>Albany_-_Schenectady_-_Troy</v>
      </c>
      <c r="S660" s="8" t="str">
        <f t="shared" si="68"/>
        <v>Albany_-_Schenectady_-_Troy_NY_Street_Map_RM_2017.jpg</v>
      </c>
      <c r="T660" s="1"/>
      <c r="U660" s="1" t="s">
        <v>314</v>
      </c>
      <c r="V660" s="8" t="str">
        <f t="shared" si="69"/>
        <v>Albany_-_Schenectady_-_Troy_New York_Street_Map_RM</v>
      </c>
      <c r="W660" s="8" t="str">
        <f t="shared" si="70"/>
        <v>albany-schenectady-troy-new-york-street-map-rm</v>
      </c>
    </row>
    <row r="661" spans="1:23" ht="12.75">
      <c r="A661" s="1" t="s">
        <v>1417</v>
      </c>
      <c r="B661" s="1" t="s">
        <v>1418</v>
      </c>
      <c r="C661" s="1" t="s">
        <v>466</v>
      </c>
      <c r="D661" s="1" t="s">
        <v>467</v>
      </c>
      <c r="E661" s="1" t="s">
        <v>828</v>
      </c>
      <c r="F661" s="6" t="s">
        <v>824</v>
      </c>
      <c r="G661" s="79"/>
      <c r="H661" s="75">
        <v>5.99</v>
      </c>
      <c r="I661" s="1" t="s">
        <v>468</v>
      </c>
      <c r="J661" s="1" t="s">
        <v>469</v>
      </c>
      <c r="K661" s="1" t="s">
        <v>470</v>
      </c>
      <c r="L661" s="1" t="s">
        <v>924</v>
      </c>
      <c r="M661" s="1" t="s">
        <v>472</v>
      </c>
      <c r="N661" s="4">
        <v>2014</v>
      </c>
      <c r="O661" s="4"/>
      <c r="P661" s="2"/>
      <c r="Q661" t="str">
        <f t="shared" si="71"/>
        <v>Binghamton_-_Broome_County</v>
      </c>
      <c r="S661" s="8" t="str">
        <f t="shared" si="68"/>
        <v>Binghamton_-_Broome_County_NY_Street_Map_TMS_2014.jpg</v>
      </c>
      <c r="T661" s="1"/>
      <c r="U661" s="1" t="s">
        <v>314</v>
      </c>
      <c r="V661" s="8" t="str">
        <f t="shared" si="69"/>
        <v>Binghamton_-_Broome_County_New York_Street_Map_TMS</v>
      </c>
      <c r="W661" s="8" t="str">
        <f t="shared" si="70"/>
        <v>binghamton-broome-county-new-york-street-map-tms</v>
      </c>
    </row>
    <row r="662" spans="1:23" ht="12.75">
      <c r="A662" s="1" t="s">
        <v>537</v>
      </c>
      <c r="B662" s="1" t="s">
        <v>1418</v>
      </c>
      <c r="C662" s="1" t="s">
        <v>466</v>
      </c>
      <c r="D662" s="1" t="s">
        <v>467</v>
      </c>
      <c r="E662" s="1" t="s">
        <v>2752</v>
      </c>
      <c r="F662" s="6" t="s">
        <v>2753</v>
      </c>
      <c r="G662" s="79">
        <v>4491</v>
      </c>
      <c r="H662" s="75">
        <v>6.95</v>
      </c>
      <c r="I662" s="1" t="s">
        <v>468</v>
      </c>
      <c r="J662" s="1" t="s">
        <v>469</v>
      </c>
      <c r="K662" s="1" t="s">
        <v>470</v>
      </c>
      <c r="L662" s="1" t="s">
        <v>472</v>
      </c>
      <c r="M662" s="1" t="s">
        <v>472</v>
      </c>
      <c r="N662" s="4">
        <v>2021</v>
      </c>
      <c r="O662" s="4"/>
      <c r="P662" s="2"/>
      <c r="Q662" t="str">
        <f t="shared" si="71"/>
        <v>Buffalo_-_Niagara_Falls</v>
      </c>
      <c r="S662" s="8" t="str">
        <f t="shared" si="68"/>
        <v>Buffalo_-_Niagara_Falls_NY_Street_Map_GMJ_2021.jpg</v>
      </c>
      <c r="T662" s="1"/>
      <c r="U662" s="1" t="s">
        <v>314</v>
      </c>
      <c r="V662" s="8" t="str">
        <f>+TRIM(Q662)&amp;"_"&amp;TRIM(U662)&amp;"_"&amp;TRIM(PROPER(D662))&amp;"_"&amp;TRIM(PROPER(C662))&amp;"_"&amp;TRIM(L662)</f>
        <v>Buffalo_-_Niagara_Falls_New York_Street_Map_GMJ</v>
      </c>
      <c r="W662" s="8" t="str">
        <f>LOWER(SUBSTITUTE(SUBSTITUTE(SUBSTITUTE(SUBSTITUTE(TRIM(Q662)&amp;"_"&amp;TRIM(U662)&amp;"_"&amp;TRIM(PROPER(D662))&amp;"_"&amp;TRIM(PROPER(C662))&amp;"_"&amp;TRIM(L662)," ","-"),"_","-"),"--","-"),"--","-"))</f>
        <v>buffalo-niagara-falls-new-york-street-map-gmj</v>
      </c>
    </row>
    <row r="663" spans="1:23" ht="12.75">
      <c r="A663" s="1" t="s">
        <v>537</v>
      </c>
      <c r="B663" s="1" t="s">
        <v>1418</v>
      </c>
      <c r="C663" s="1" t="s">
        <v>466</v>
      </c>
      <c r="D663" s="1" t="s">
        <v>467</v>
      </c>
      <c r="E663" s="1" t="s">
        <v>826</v>
      </c>
      <c r="F663" s="6" t="s">
        <v>827</v>
      </c>
      <c r="G663" s="79"/>
      <c r="H663" s="75">
        <v>6.99</v>
      </c>
      <c r="I663" s="1" t="s">
        <v>468</v>
      </c>
      <c r="J663" s="1" t="s">
        <v>469</v>
      </c>
      <c r="K663" s="1" t="s">
        <v>470</v>
      </c>
      <c r="L663" s="1" t="s">
        <v>397</v>
      </c>
      <c r="M663" s="1" t="s">
        <v>472</v>
      </c>
      <c r="N663" s="4">
        <v>2017</v>
      </c>
      <c r="O663" s="4"/>
      <c r="P663" s="2"/>
      <c r="Q663" t="str">
        <f t="shared" si="71"/>
        <v>Buffalo_-_Niagara_Falls</v>
      </c>
      <c r="S663" s="8" t="str">
        <f t="shared" si="68"/>
        <v>Buffalo_-_Niagara_Falls_NY_Street_Map_RM_2017.jpg</v>
      </c>
      <c r="T663" s="1"/>
      <c r="U663" s="1" t="s">
        <v>314</v>
      </c>
      <c r="V663" s="8" t="str">
        <f t="shared" si="69"/>
        <v>Buffalo_-_Niagara_Falls_New York_Street_Map_RM</v>
      </c>
      <c r="W663" s="8" t="str">
        <f t="shared" si="70"/>
        <v>buffalo-niagara-falls-new-york-street-map-rm</v>
      </c>
    </row>
    <row r="664" spans="1:23" ht="12.75">
      <c r="A664" s="1" t="s">
        <v>2756</v>
      </c>
      <c r="B664" s="1" t="s">
        <v>1418</v>
      </c>
      <c r="C664" s="1" t="s">
        <v>466</v>
      </c>
      <c r="D664" s="1" t="s">
        <v>376</v>
      </c>
      <c r="E664" s="1" t="s">
        <v>2754</v>
      </c>
      <c r="F664" s="6" t="s">
        <v>2755</v>
      </c>
      <c r="G664" s="79">
        <v>4492</v>
      </c>
      <c r="H664" s="75">
        <v>6.95</v>
      </c>
      <c r="I664" s="1" t="s">
        <v>1166</v>
      </c>
      <c r="J664" s="1" t="s">
        <v>469</v>
      </c>
      <c r="K664" s="1" t="s">
        <v>470</v>
      </c>
      <c r="L664" s="1" t="s">
        <v>472</v>
      </c>
      <c r="M664" s="1" t="s">
        <v>472</v>
      </c>
      <c r="N664" s="4">
        <v>2021</v>
      </c>
      <c r="O664" s="4"/>
      <c r="P664" s="2"/>
      <c r="Q664" t="str">
        <f t="shared" si="71"/>
        <v>Buffalo_-_Rochester_-_Niagara_Falls_Vicinity</v>
      </c>
      <c r="S664" s="8" t="str">
        <f t="shared" si="68"/>
        <v>Buffalo_-_Rochester_-_Niagara_Falls_Vicinity_NY_Regional_Map_GMJ_2021.jpg</v>
      </c>
      <c r="T664" s="1"/>
      <c r="U664" s="1" t="s">
        <v>314</v>
      </c>
      <c r="V664" s="8" t="str">
        <f>+TRIM(Q664)&amp;"_"&amp;TRIM(U664)&amp;"_"&amp;TRIM(PROPER(D664))&amp;"_"&amp;TRIM(PROPER(C664))&amp;"_"&amp;TRIM(L664)</f>
        <v>Buffalo_-_Rochester_-_Niagara_Falls_Vicinity_New York_Regional_Map_GMJ</v>
      </c>
      <c r="W664" s="8" t="str">
        <f>LOWER(SUBSTITUTE(SUBSTITUTE(SUBSTITUTE(SUBSTITUTE(TRIM(Q664)&amp;"_"&amp;TRIM(U664)&amp;"_"&amp;TRIM(PROPER(D664))&amp;"_"&amp;TRIM(PROPER(C664))&amp;"_"&amp;TRIM(L664)," ","-"),"_","-"),"--","-"),"--","-"))</f>
        <v>buffalo-rochester-niagara-falls-vicinity-new-york-regional-map-gmj</v>
      </c>
    </row>
    <row r="665" spans="1:23" ht="12.75">
      <c r="A665" s="1" t="s">
        <v>1582</v>
      </c>
      <c r="B665" s="1" t="s">
        <v>1418</v>
      </c>
      <c r="C665" s="1" t="s">
        <v>466</v>
      </c>
      <c r="D665" s="1" t="s">
        <v>467</v>
      </c>
      <c r="E665" s="1"/>
      <c r="F665" s="6"/>
      <c r="G665" s="79"/>
      <c r="H665" s="75" t="s">
        <v>611</v>
      </c>
      <c r="I665" s="1" t="s">
        <v>1583</v>
      </c>
      <c r="J665" s="1" t="s">
        <v>469</v>
      </c>
      <c r="K665" s="1" t="s">
        <v>470</v>
      </c>
      <c r="L665" s="1" t="s">
        <v>1584</v>
      </c>
      <c r="M665" s="1" t="s">
        <v>472</v>
      </c>
      <c r="N665" s="4">
        <v>1999</v>
      </c>
      <c r="O665" s="4"/>
      <c r="P665" s="2" t="s">
        <v>216</v>
      </c>
      <c r="Q665" t="str">
        <f t="shared" si="71"/>
        <v>Catskills</v>
      </c>
      <c r="S665" s="8" t="str">
        <f t="shared" si="68"/>
        <v>Catskills_NY_Street_Map_HZ_1999.jpg</v>
      </c>
      <c r="T665" s="1"/>
      <c r="U665" s="1" t="s">
        <v>314</v>
      </c>
      <c r="V665" s="8" t="str">
        <f t="shared" si="69"/>
        <v>Catskills_New York_Street_Map_HZ</v>
      </c>
      <c r="W665" s="8" t="str">
        <f t="shared" si="70"/>
        <v>catskills-new-york-street-map-hz</v>
      </c>
    </row>
    <row r="666" spans="1:23" ht="12.75">
      <c r="A666" s="1" t="s">
        <v>1860</v>
      </c>
      <c r="B666" s="1" t="s">
        <v>1418</v>
      </c>
      <c r="C666" s="1" t="s">
        <v>466</v>
      </c>
      <c r="D666" s="1" t="s">
        <v>376</v>
      </c>
      <c r="E666" s="1" t="s">
        <v>1861</v>
      </c>
      <c r="F666" s="6" t="s">
        <v>1862</v>
      </c>
      <c r="G666" s="79">
        <v>4407</v>
      </c>
      <c r="H666" s="75">
        <v>6.95</v>
      </c>
      <c r="I666" s="1" t="s">
        <v>1581</v>
      </c>
      <c r="J666" s="1" t="s">
        <v>469</v>
      </c>
      <c r="K666" s="1" t="s">
        <v>470</v>
      </c>
      <c r="L666" s="1" t="s">
        <v>472</v>
      </c>
      <c r="M666" s="1" t="s">
        <v>924</v>
      </c>
      <c r="N666" s="4">
        <v>2018</v>
      </c>
      <c r="O666" s="4"/>
      <c r="P666" s="2"/>
      <c r="Q666" t="str">
        <f t="shared" si="71"/>
        <v>East_Central_New_York_State</v>
      </c>
      <c r="S666" s="8" t="str">
        <f t="shared" si="68"/>
        <v>East_Central_New_York_State_NY_Regional_Map_GMJ_2018.jpg</v>
      </c>
      <c r="T666" s="1"/>
      <c r="U666" s="1" t="s">
        <v>314</v>
      </c>
      <c r="V666" s="8" t="str">
        <f t="shared" si="69"/>
        <v>East_Central_New_York_State_New York_Regional_Map_GMJ</v>
      </c>
      <c r="W666" s="8" t="str">
        <f t="shared" si="70"/>
        <v>east-central-new-york-state-new-york-regional-map-gmj</v>
      </c>
    </row>
    <row r="667" spans="1:23" ht="12.75">
      <c r="A667" s="1" t="s">
        <v>2002</v>
      </c>
      <c r="B667" s="1" t="s">
        <v>1418</v>
      </c>
      <c r="C667" s="1" t="s">
        <v>466</v>
      </c>
      <c r="D667" s="1" t="s">
        <v>376</v>
      </c>
      <c r="E667" s="1" t="s">
        <v>3313</v>
      </c>
      <c r="F667" s="6" t="s">
        <v>3314</v>
      </c>
      <c r="G667" s="79">
        <v>4430</v>
      </c>
      <c r="H667" s="75">
        <v>7.95</v>
      </c>
      <c r="I667" s="1" t="s">
        <v>1581</v>
      </c>
      <c r="J667" s="1" t="s">
        <v>469</v>
      </c>
      <c r="K667" s="1" t="s">
        <v>470</v>
      </c>
      <c r="L667" s="1" t="s">
        <v>472</v>
      </c>
      <c r="M667" s="1" t="s">
        <v>472</v>
      </c>
      <c r="N667" s="4">
        <v>2023</v>
      </c>
      <c r="O667" s="4"/>
      <c r="P667" s="2"/>
      <c r="Q667" t="str">
        <f t="shared" si="71"/>
        <v>Finger_Lakes_New_York_State</v>
      </c>
      <c r="S667" s="8" t="str">
        <f t="shared" si="68"/>
        <v>Finger_Lakes_New_York_State_NY_Regional_Map_GMJ_2023.jpg</v>
      </c>
      <c r="T667" s="1"/>
      <c r="U667" s="1" t="s">
        <v>314</v>
      </c>
      <c r="V667" s="8" t="str">
        <f>+TRIM(Q667)&amp;"_"&amp;TRIM(U667)&amp;"_"&amp;TRIM(PROPER(D667))&amp;"_"&amp;TRIM(PROPER(C667))&amp;"_"&amp;TRIM(L667)</f>
        <v>Finger_Lakes_New_York_State_New York_Regional_Map_GMJ</v>
      </c>
      <c r="W667" s="8" t="str">
        <f>LOWER(SUBSTITUTE(SUBSTITUTE(SUBSTITUTE(SUBSTITUTE(TRIM(Q667)&amp;"_"&amp;TRIM(U667)&amp;"_"&amp;TRIM(PROPER(D667))&amp;"_"&amp;TRIM(PROPER(C667))&amp;"_"&amp;TRIM(L667)," ","-"),"_","-"),"--","-"),"--","-"))</f>
        <v>finger-lakes-new-york-state-new-york-regional-map-gmj</v>
      </c>
    </row>
    <row r="668" spans="1:23" ht="12.75">
      <c r="A668" s="49" t="s">
        <v>2355</v>
      </c>
      <c r="B668" s="49" t="s">
        <v>1418</v>
      </c>
      <c r="C668" s="49" t="s">
        <v>466</v>
      </c>
      <c r="D668" s="49" t="s">
        <v>376</v>
      </c>
      <c r="E668" s="1" t="s">
        <v>3017</v>
      </c>
      <c r="F668" s="6" t="s">
        <v>3018</v>
      </c>
      <c r="G668" s="79">
        <v>4553</v>
      </c>
      <c r="H668" s="75">
        <v>7.95</v>
      </c>
      <c r="I668" s="1" t="s">
        <v>3121</v>
      </c>
      <c r="J668" s="1" t="s">
        <v>469</v>
      </c>
      <c r="K668" s="1" t="s">
        <v>470</v>
      </c>
      <c r="L668" s="1" t="s">
        <v>472</v>
      </c>
      <c r="M668" s="1" t="s">
        <v>472</v>
      </c>
      <c r="N668" s="4">
        <v>2022</v>
      </c>
      <c r="O668" s="4"/>
      <c r="P668" s="2"/>
      <c r="Q668" t="str">
        <f t="shared" si="71"/>
        <v>Adirondack_Region_-_North_Country_New_York_State</v>
      </c>
      <c r="S668" s="8" t="str">
        <f>+TRIM(Q668)&amp;"_"&amp;TRIM(B668)&amp;"_"&amp;TRIM(PROPER(D668))&amp;"_"&amp;TRIM(PROPER(C668))&amp;"_"&amp;TRIM(L668)&amp;"_"&amp;TRIM(N668)&amp;".jpg"</f>
        <v>Adirondack_Region_-_North_Country_New_York_State_NY_Regional_Map_GMJ_2022.jpg</v>
      </c>
      <c r="T668" s="1"/>
      <c r="U668" s="1" t="s">
        <v>314</v>
      </c>
      <c r="V668" s="8" t="str">
        <f>+TRIM(Q668)&amp;"_"&amp;TRIM(U668)&amp;"_"&amp;TRIM(PROPER(D668))&amp;"_"&amp;TRIM(PROPER(C668))&amp;"_"&amp;TRIM(L668)</f>
        <v>Adirondack_Region_-_North_Country_New_York_State_New York_Regional_Map_GMJ</v>
      </c>
      <c r="W668" s="8" t="str">
        <f>LOWER(SUBSTITUTE(SUBSTITUTE(SUBSTITUTE(SUBSTITUTE(TRIM(Q668)&amp;"_"&amp;TRIM(U668)&amp;"_"&amp;TRIM(PROPER(D668))&amp;"_"&amp;TRIM(PROPER(C668))&amp;"_"&amp;TRIM(L668)," ","-"),"_","-"),"--","-"),"--","-"))</f>
        <v>adirondack-region-north-country-new-york-state-new-york-regional-map-gmj</v>
      </c>
    </row>
    <row r="669" spans="1:23" ht="12.75">
      <c r="A669" s="1" t="s">
        <v>2003</v>
      </c>
      <c r="B669" s="1" t="s">
        <v>1418</v>
      </c>
      <c r="C669" s="1" t="s">
        <v>466</v>
      </c>
      <c r="D669" s="1" t="s">
        <v>376</v>
      </c>
      <c r="E669" s="1" t="s">
        <v>3366</v>
      </c>
      <c r="F669" s="6" t="s">
        <v>3367</v>
      </c>
      <c r="G669" s="79">
        <v>4431</v>
      </c>
      <c r="H669" s="75">
        <v>7.95</v>
      </c>
      <c r="I669" s="1" t="s">
        <v>3368</v>
      </c>
      <c r="J669" s="1" t="s">
        <v>469</v>
      </c>
      <c r="K669" s="1" t="s">
        <v>470</v>
      </c>
      <c r="L669" s="1" t="s">
        <v>472</v>
      </c>
      <c r="M669" s="1" t="s">
        <v>472</v>
      </c>
      <c r="N669" s="4">
        <v>2023</v>
      </c>
      <c r="O669" s="4"/>
      <c r="P669" s="2"/>
      <c r="Q669" t="str">
        <f t="shared" si="71"/>
        <v>Western_New_York_State</v>
      </c>
      <c r="S669" s="8" t="str">
        <f aca="true" t="shared" si="72" ref="S669:S683">+TRIM(Q669)&amp;"_"&amp;TRIM(B669)&amp;"_"&amp;TRIM(PROPER(D669))&amp;"_"&amp;TRIM(PROPER(C669))&amp;"_"&amp;TRIM(L669)&amp;"_"&amp;TRIM(N669)&amp;".jpg"</f>
        <v>Western_New_York_State_NY_Regional_Map_GMJ_2023.jpg</v>
      </c>
      <c r="T669" s="1"/>
      <c r="U669" s="1" t="s">
        <v>314</v>
      </c>
      <c r="V669" s="8" t="str">
        <f>+TRIM(Q669)&amp;"_"&amp;TRIM(U669)&amp;"_"&amp;TRIM(PROPER(D669))&amp;"_"&amp;TRIM(PROPER(C669))&amp;"_"&amp;TRIM(L669)</f>
        <v>Western_New_York_State_New York_Regional_Map_GMJ</v>
      </c>
      <c r="W669" s="8" t="str">
        <f>LOWER(SUBSTITUTE(SUBSTITUTE(SUBSTITUTE(SUBSTITUTE(TRIM(Q669)&amp;"_"&amp;TRIM(U669)&amp;"_"&amp;TRIM(PROPER(D669))&amp;"_"&amp;TRIM(PROPER(C669))&amp;"_"&amp;TRIM(L669)," ","-"),"_","-"),"--","-"),"--","-"))</f>
        <v>western-new-york-state-new-york-regional-map-gmj</v>
      </c>
    </row>
    <row r="670" spans="1:23" ht="12.75">
      <c r="A670" s="1" t="s">
        <v>194</v>
      </c>
      <c r="B670" s="1" t="s">
        <v>1418</v>
      </c>
      <c r="C670" s="1" t="s">
        <v>466</v>
      </c>
      <c r="D670" s="1" t="s">
        <v>168</v>
      </c>
      <c r="E670" s="1"/>
      <c r="F670" s="6"/>
      <c r="G670" s="79"/>
      <c r="H670" s="75"/>
      <c r="I670" s="1" t="s">
        <v>195</v>
      </c>
      <c r="J670" s="1" t="s">
        <v>469</v>
      </c>
      <c r="K670" s="1" t="s">
        <v>470</v>
      </c>
      <c r="L670" s="1" t="s">
        <v>170</v>
      </c>
      <c r="M670" s="1" t="s">
        <v>472</v>
      </c>
      <c r="N670" s="4">
        <v>2012</v>
      </c>
      <c r="O670" s="4"/>
      <c r="P670" s="2" t="s">
        <v>644</v>
      </c>
      <c r="Q670" t="str">
        <f t="shared" si="71"/>
        <v>Madison_County</v>
      </c>
      <c r="S670" s="8" t="str">
        <f t="shared" si="72"/>
        <v>Madison_County_NY_County_Map_GCS_2012.jpg</v>
      </c>
      <c r="T670" s="1"/>
      <c r="U670" s="1" t="s">
        <v>314</v>
      </c>
      <c r="V670" s="8" t="str">
        <f t="shared" si="69"/>
        <v>Madison_County_New York_County_Map_GCS</v>
      </c>
      <c r="W670" s="8" t="str">
        <f t="shared" si="70"/>
        <v>madison-county-new-york-county-map-gcs</v>
      </c>
    </row>
    <row r="671" spans="1:23" ht="12.75">
      <c r="A671" s="1" t="s">
        <v>503</v>
      </c>
      <c r="B671" s="1" t="s">
        <v>1418</v>
      </c>
      <c r="C671" s="1" t="s">
        <v>466</v>
      </c>
      <c r="D671" s="1" t="s">
        <v>467</v>
      </c>
      <c r="E671" s="1" t="s">
        <v>2764</v>
      </c>
      <c r="F671" s="6" t="s">
        <v>2763</v>
      </c>
      <c r="G671" s="79">
        <v>4493</v>
      </c>
      <c r="H671" s="75">
        <v>7.95</v>
      </c>
      <c r="I671" s="1" t="s">
        <v>98</v>
      </c>
      <c r="J671" s="1" t="s">
        <v>575</v>
      </c>
      <c r="K671" s="1" t="s">
        <v>470</v>
      </c>
      <c r="L671" s="1" t="s">
        <v>472</v>
      </c>
      <c r="M671" s="1" t="s">
        <v>479</v>
      </c>
      <c r="N671" s="4">
        <v>2021</v>
      </c>
      <c r="O671" s="4"/>
      <c r="P671" s="2"/>
      <c r="Q671" t="str">
        <f t="shared" si="71"/>
        <v>New_York_City_-_5_Borough_-_Manhattan</v>
      </c>
      <c r="S671" s="8" t="str">
        <f t="shared" si="72"/>
        <v>New_York_City_-_5_Borough_-_Manhattan_NY_Street_Map_GMJ_2021.jpg</v>
      </c>
      <c r="T671" s="1"/>
      <c r="U671" s="1" t="s">
        <v>314</v>
      </c>
      <c r="V671" s="8" t="str">
        <f>+TRIM(Q671)&amp;"_"&amp;TRIM(U671)&amp;"_"&amp;TRIM(PROPER(D671))&amp;"_"&amp;TRIM(PROPER(C671))&amp;"_"&amp;TRIM(L671)</f>
        <v>New_York_City_-_5_Borough_-_Manhattan_New York_Street_Map_GMJ</v>
      </c>
      <c r="W671" s="8" t="str">
        <f>LOWER(SUBSTITUTE(SUBSTITUTE(SUBSTITUTE(SUBSTITUTE(TRIM(Q671)&amp;"_"&amp;TRIM(U671)&amp;"_"&amp;TRIM(PROPER(D671))&amp;"_"&amp;TRIM(PROPER(C671))&amp;"_"&amp;TRIM(L671)," ","-"),"_","-"),"--","-"),"--","-"))</f>
        <v>new-york-city-5-borough-manhattan-new-york-street-map-gmj</v>
      </c>
    </row>
    <row r="672" spans="1:23" ht="12.75">
      <c r="A672" s="1" t="s">
        <v>503</v>
      </c>
      <c r="B672" s="1" t="s">
        <v>1418</v>
      </c>
      <c r="C672" s="1" t="s">
        <v>466</v>
      </c>
      <c r="D672" s="1" t="s">
        <v>467</v>
      </c>
      <c r="E672" s="1" t="s">
        <v>831</v>
      </c>
      <c r="F672" s="6" t="s">
        <v>832</v>
      </c>
      <c r="G672" s="79"/>
      <c r="H672" s="75">
        <v>8.99</v>
      </c>
      <c r="I672" s="1" t="s">
        <v>98</v>
      </c>
      <c r="J672" s="1" t="s">
        <v>575</v>
      </c>
      <c r="K672" s="1" t="s">
        <v>470</v>
      </c>
      <c r="L672" s="1" t="s">
        <v>397</v>
      </c>
      <c r="M672" s="1" t="s">
        <v>479</v>
      </c>
      <c r="N672" s="4">
        <v>2021</v>
      </c>
      <c r="O672" s="4"/>
      <c r="P672" s="2"/>
      <c r="Q672" t="str">
        <f t="shared" si="71"/>
        <v>New_York_City_-_5_Borough_-_Manhattan</v>
      </c>
      <c r="S672" s="8" t="str">
        <f t="shared" si="72"/>
        <v>New_York_City_-_5_Borough_-_Manhattan_NY_Street_Map_RM_2021.jpg</v>
      </c>
      <c r="T672" s="1"/>
      <c r="U672" s="1" t="s">
        <v>314</v>
      </c>
      <c r="V672" s="8" t="str">
        <f t="shared" si="69"/>
        <v>New_York_City_-_5_Borough_-_Manhattan_New York_Street_Map_RM</v>
      </c>
      <c r="W672" s="8" t="str">
        <f t="shared" si="70"/>
        <v>new-york-city-5-borough-manhattan-new-york-street-map-rm</v>
      </c>
    </row>
    <row r="673" spans="1:23" ht="12.75">
      <c r="A673" s="1" t="s">
        <v>570</v>
      </c>
      <c r="B673" s="1" t="s">
        <v>1418</v>
      </c>
      <c r="C673" s="1" t="s">
        <v>466</v>
      </c>
      <c r="D673" s="1" t="s">
        <v>376</v>
      </c>
      <c r="E673" s="1" t="s">
        <v>2742</v>
      </c>
      <c r="F673" s="6" t="s">
        <v>2743</v>
      </c>
      <c r="G673" s="79">
        <v>4494</v>
      </c>
      <c r="H673" s="75">
        <v>6.95</v>
      </c>
      <c r="I673" s="1" t="s">
        <v>571</v>
      </c>
      <c r="J673" s="1" t="s">
        <v>469</v>
      </c>
      <c r="K673" s="1" t="s">
        <v>470</v>
      </c>
      <c r="L673" s="1" t="s">
        <v>472</v>
      </c>
      <c r="M673" s="1" t="s">
        <v>472</v>
      </c>
      <c r="N673" s="4">
        <v>2021</v>
      </c>
      <c r="O673" s="4"/>
      <c r="P673" s="2"/>
      <c r="Q673" t="str">
        <f t="shared" si="71"/>
        <v>New_York_City_-_Long_Island</v>
      </c>
      <c r="S673" s="8" t="str">
        <f t="shared" si="72"/>
        <v>New_York_City_-_Long_Island_NY_Regional_Map_GMJ_2021.jpg</v>
      </c>
      <c r="T673" s="1"/>
      <c r="U673" s="1"/>
      <c r="V673" s="8"/>
      <c r="W673" s="8"/>
    </row>
    <row r="674" spans="1:23" ht="12.75">
      <c r="A674" s="1" t="s">
        <v>570</v>
      </c>
      <c r="B674" s="1" t="s">
        <v>1418</v>
      </c>
      <c r="C674" s="1" t="s">
        <v>466</v>
      </c>
      <c r="D674" s="1" t="s">
        <v>376</v>
      </c>
      <c r="E674" s="1" t="s">
        <v>833</v>
      </c>
      <c r="F674" s="6" t="s">
        <v>838</v>
      </c>
      <c r="G674" s="79"/>
      <c r="H674" s="75">
        <v>6.99</v>
      </c>
      <c r="I674" s="1" t="s">
        <v>571</v>
      </c>
      <c r="J674" s="1" t="s">
        <v>469</v>
      </c>
      <c r="K674" s="1" t="s">
        <v>470</v>
      </c>
      <c r="L674" s="1" t="s">
        <v>397</v>
      </c>
      <c r="M674" s="1" t="s">
        <v>472</v>
      </c>
      <c r="N674" s="4">
        <v>2016</v>
      </c>
      <c r="O674" s="4"/>
      <c r="P674" s="2"/>
      <c r="Q674" t="str">
        <f t="shared" si="71"/>
        <v>New_York_City_-_Long_Island</v>
      </c>
      <c r="S674" s="8" t="str">
        <f t="shared" si="72"/>
        <v>New_York_City_-_Long_Island_NY_Regional_Map_RM_2016.jpg</v>
      </c>
      <c r="T674" s="1"/>
      <c r="U674" s="1" t="s">
        <v>314</v>
      </c>
      <c r="V674" s="8" t="str">
        <f t="shared" si="69"/>
        <v>New_York_City_-_Long_Island_New York_Regional_Map_RM</v>
      </c>
      <c r="W674" s="8" t="str">
        <f t="shared" si="70"/>
        <v>new-york-city-long-island-new-york-regional-map-rm</v>
      </c>
    </row>
    <row r="675" spans="1:23" ht="12.75">
      <c r="A675" s="33" t="s">
        <v>801</v>
      </c>
      <c r="B675" s="34" t="s">
        <v>1418</v>
      </c>
      <c r="C675" s="34" t="s">
        <v>466</v>
      </c>
      <c r="D675" s="34" t="s">
        <v>467</v>
      </c>
      <c r="E675" s="34" t="s">
        <v>2191</v>
      </c>
      <c r="F675" s="35" t="s">
        <v>2190</v>
      </c>
      <c r="G675" s="87">
        <v>4924</v>
      </c>
      <c r="H675" s="73">
        <v>5.95</v>
      </c>
      <c r="I675" s="34" t="s">
        <v>98</v>
      </c>
      <c r="J675" s="34" t="s">
        <v>381</v>
      </c>
      <c r="K675" s="34" t="s">
        <v>470</v>
      </c>
      <c r="L675" s="34" t="s">
        <v>479</v>
      </c>
      <c r="M675" s="34" t="s">
        <v>479</v>
      </c>
      <c r="N675" s="38">
        <v>2014</v>
      </c>
      <c r="O675" s="55"/>
      <c r="P675" s="2"/>
      <c r="Q675" t="str">
        <f t="shared" si="71"/>
        <v>New_York_City_-_Bronx_Brooklyn_Queens__Manh_Staten_Isl</v>
      </c>
      <c r="S675" s="8" t="str">
        <f t="shared" si="72"/>
        <v>New_York_City_-_Bronx_Brooklyn_Queens__Manh_Staten_Isl_NY_Street_Map_GG_2014.jpg</v>
      </c>
      <c r="T675" s="1"/>
      <c r="U675" s="1" t="s">
        <v>314</v>
      </c>
      <c r="V675" s="8" t="str">
        <f t="shared" si="69"/>
        <v>New_York_City_-_Bronx_Brooklyn_Queens__Manh_Staten_Isl_New York_Street_Map_GG</v>
      </c>
      <c r="W675" s="8" t="str">
        <f t="shared" si="70"/>
        <v>new-york-city-bronx-brooklyn-queens-manh-staten-isl-new-york-street-map-gg</v>
      </c>
    </row>
    <row r="676" spans="1:23" ht="12.75">
      <c r="A676" s="33" t="s">
        <v>802</v>
      </c>
      <c r="B676" s="34" t="s">
        <v>1418</v>
      </c>
      <c r="C676" s="34" t="s">
        <v>466</v>
      </c>
      <c r="D676" s="34" t="s">
        <v>467</v>
      </c>
      <c r="E676" s="34" t="s">
        <v>803</v>
      </c>
      <c r="F676" s="35" t="s">
        <v>804</v>
      </c>
      <c r="G676" s="87"/>
      <c r="H676" s="73">
        <v>5.95</v>
      </c>
      <c r="I676" s="34" t="s">
        <v>280</v>
      </c>
      <c r="J676" s="34" t="s">
        <v>469</v>
      </c>
      <c r="K676" s="34" t="s">
        <v>470</v>
      </c>
      <c r="L676" s="34" t="s">
        <v>479</v>
      </c>
      <c r="M676" s="34" t="s">
        <v>479</v>
      </c>
      <c r="N676" s="38">
        <v>2015</v>
      </c>
      <c r="O676" s="55"/>
      <c r="P676" s="2"/>
      <c r="Q676" t="str">
        <f t="shared" si="71"/>
        <v>New_York_Visitors</v>
      </c>
      <c r="S676" s="8" t="str">
        <f t="shared" si="72"/>
        <v>New_York_Visitors_NY_Street_Map_GG_2015.jpg</v>
      </c>
      <c r="T676" s="1"/>
      <c r="U676" s="1" t="s">
        <v>314</v>
      </c>
      <c r="V676" s="8" t="str">
        <f t="shared" si="69"/>
        <v>New_York_Visitors_New York_Street_Map_GG</v>
      </c>
      <c r="W676" s="8" t="str">
        <f t="shared" si="70"/>
        <v>new-york-visitors-new-york-street-map-gg</v>
      </c>
    </row>
    <row r="677" spans="1:23" ht="12.75">
      <c r="A677" s="33" t="s">
        <v>806</v>
      </c>
      <c r="B677" s="34" t="s">
        <v>1418</v>
      </c>
      <c r="C677" s="34" t="s">
        <v>466</v>
      </c>
      <c r="D677" s="34" t="s">
        <v>467</v>
      </c>
      <c r="E677" s="34"/>
      <c r="F677" s="35"/>
      <c r="G677" s="87"/>
      <c r="H677" s="73">
        <v>5.95</v>
      </c>
      <c r="I677" s="34" t="s">
        <v>1543</v>
      </c>
      <c r="J677" s="34" t="s">
        <v>807</v>
      </c>
      <c r="K677" s="34" t="s">
        <v>470</v>
      </c>
      <c r="L677" s="34" t="s">
        <v>479</v>
      </c>
      <c r="M677" s="34" t="s">
        <v>479</v>
      </c>
      <c r="N677" s="38">
        <v>2007</v>
      </c>
      <c r="O677" s="55"/>
      <c r="P677" s="2"/>
      <c r="Q677" t="str">
        <f t="shared" si="71"/>
        <v>New_York_City_-_Laminated_folded</v>
      </c>
      <c r="S677" s="8" t="str">
        <f t="shared" si="72"/>
        <v>New_York_City_-_Laminated_folded_NY_Street_Map_GG_2007.jpg</v>
      </c>
      <c r="T677" s="1"/>
      <c r="U677" s="1" t="s">
        <v>314</v>
      </c>
      <c r="V677" s="8" t="str">
        <f t="shared" si="69"/>
        <v>New_York_City_-_Laminated_folded_New York_Street_Map_GG</v>
      </c>
      <c r="W677" s="8" t="str">
        <f t="shared" si="70"/>
        <v>new-york-city-laminated-folded-new-york-street-map-gg</v>
      </c>
    </row>
    <row r="678" spans="1:23" ht="12.75">
      <c r="A678" s="33" t="s">
        <v>808</v>
      </c>
      <c r="B678" s="33" t="s">
        <v>1418</v>
      </c>
      <c r="C678" s="33" t="s">
        <v>420</v>
      </c>
      <c r="D678" s="33" t="s">
        <v>384</v>
      </c>
      <c r="E678" s="33" t="s">
        <v>809</v>
      </c>
      <c r="F678" s="35" t="s">
        <v>810</v>
      </c>
      <c r="G678" s="87"/>
      <c r="H678" s="73">
        <v>5.95</v>
      </c>
      <c r="I678" s="33" t="s">
        <v>811</v>
      </c>
      <c r="J678" s="33" t="s">
        <v>812</v>
      </c>
      <c r="K678" s="34" t="s">
        <v>423</v>
      </c>
      <c r="L678" s="34" t="s">
        <v>479</v>
      </c>
      <c r="M678" s="34" t="s">
        <v>479</v>
      </c>
      <c r="N678" s="96">
        <v>2008</v>
      </c>
      <c r="O678" s="53"/>
      <c r="P678" s="2"/>
      <c r="Q678" t="str">
        <f t="shared" si="71"/>
        <v>Manhattan</v>
      </c>
      <c r="S678" s="8" t="str">
        <f t="shared" si="72"/>
        <v>Manhattan_NY_City_Quick_GG_2008.jpg</v>
      </c>
      <c r="T678" s="1"/>
      <c r="U678" s="1" t="s">
        <v>314</v>
      </c>
      <c r="V678" s="8" t="str">
        <f t="shared" si="69"/>
        <v>Manhattan_New York_City_Quick_GG</v>
      </c>
      <c r="W678" s="8" t="str">
        <f t="shared" si="70"/>
        <v>manhattan-new-york-city-quick-gg</v>
      </c>
    </row>
    <row r="679" spans="1:23" ht="12.75">
      <c r="A679" s="1" t="s">
        <v>1130</v>
      </c>
      <c r="B679" s="1" t="s">
        <v>1418</v>
      </c>
      <c r="C679" s="1" t="s">
        <v>466</v>
      </c>
      <c r="D679" s="1" t="s">
        <v>467</v>
      </c>
      <c r="E679" s="1" t="s">
        <v>2770</v>
      </c>
      <c r="F679" s="6" t="s">
        <v>2769</v>
      </c>
      <c r="G679" s="79">
        <v>4495</v>
      </c>
      <c r="H679" s="75">
        <v>6.95</v>
      </c>
      <c r="I679" s="1" t="s">
        <v>659</v>
      </c>
      <c r="J679" s="1" t="s">
        <v>469</v>
      </c>
      <c r="K679" s="1" t="s">
        <v>470</v>
      </c>
      <c r="L679" s="1" t="s">
        <v>472</v>
      </c>
      <c r="M679" s="1" t="s">
        <v>472</v>
      </c>
      <c r="N679" s="4">
        <v>2021</v>
      </c>
      <c r="O679" s="4"/>
      <c r="P679" s="2"/>
      <c r="Q679" t="str">
        <f t="shared" si="71"/>
        <v>Rochester</v>
      </c>
      <c r="S679" s="8" t="str">
        <f t="shared" si="72"/>
        <v>Rochester_NY_Street_Map_GMJ_2021.jpg</v>
      </c>
      <c r="T679" s="1"/>
      <c r="U679" s="1" t="s">
        <v>314</v>
      </c>
      <c r="V679" s="8" t="str">
        <f>+TRIM(Q679)&amp;"_"&amp;TRIM(U679)&amp;"_"&amp;TRIM(PROPER(D679))&amp;"_"&amp;TRIM(PROPER(C679))&amp;"_"&amp;TRIM(L679)</f>
        <v>Rochester_New York_Street_Map_GMJ</v>
      </c>
      <c r="W679" s="8" t="str">
        <f>LOWER(SUBSTITUTE(SUBSTITUTE(SUBSTITUTE(SUBSTITUTE(TRIM(Q679)&amp;"_"&amp;TRIM(U679)&amp;"_"&amp;TRIM(PROPER(D679))&amp;"_"&amp;TRIM(PROPER(C679))&amp;"_"&amp;TRIM(L679)," ","-"),"_","-"),"--","-"),"--","-"))</f>
        <v>rochester-new-york-street-map-gmj</v>
      </c>
    </row>
    <row r="680" spans="1:23" ht="12.75">
      <c r="A680" s="1" t="s">
        <v>1130</v>
      </c>
      <c r="B680" s="1" t="s">
        <v>1418</v>
      </c>
      <c r="C680" s="1" t="s">
        <v>466</v>
      </c>
      <c r="D680" s="1" t="s">
        <v>467</v>
      </c>
      <c r="E680" s="1" t="s">
        <v>839</v>
      </c>
      <c r="F680" s="6" t="s">
        <v>840</v>
      </c>
      <c r="G680" s="79"/>
      <c r="H680" s="75">
        <v>6.99</v>
      </c>
      <c r="I680" s="1" t="s">
        <v>1131</v>
      </c>
      <c r="J680" s="1" t="s">
        <v>469</v>
      </c>
      <c r="K680" s="1" t="s">
        <v>470</v>
      </c>
      <c r="L680" s="1" t="s">
        <v>397</v>
      </c>
      <c r="M680" s="1" t="s">
        <v>567</v>
      </c>
      <c r="N680" s="4">
        <v>2019</v>
      </c>
      <c r="O680" s="4"/>
      <c r="P680" s="2"/>
      <c r="Q680" t="str">
        <f t="shared" si="71"/>
        <v>Rochester</v>
      </c>
      <c r="S680" s="8" t="str">
        <f t="shared" si="72"/>
        <v>Rochester_NY_Street_Map_RM_2019.jpg</v>
      </c>
      <c r="T680" s="1"/>
      <c r="U680" s="1" t="s">
        <v>314</v>
      </c>
      <c r="V680" s="8" t="str">
        <f t="shared" si="69"/>
        <v>Rochester_New York_Street_Map_RM</v>
      </c>
      <c r="W680" s="8" t="str">
        <f t="shared" si="70"/>
        <v>rochester-new-york-street-map-rm</v>
      </c>
    </row>
    <row r="681" spans="1:23" ht="12.75">
      <c r="A681" s="1" t="s">
        <v>1585</v>
      </c>
      <c r="B681" s="1" t="s">
        <v>1418</v>
      </c>
      <c r="C681" s="1" t="s">
        <v>466</v>
      </c>
      <c r="D681" s="1" t="s">
        <v>467</v>
      </c>
      <c r="E681" s="1"/>
      <c r="F681" s="6"/>
      <c r="G681" s="79"/>
      <c r="H681" s="75"/>
      <c r="I681" s="1" t="s">
        <v>134</v>
      </c>
      <c r="J681" s="1" t="s">
        <v>1586</v>
      </c>
      <c r="K681" s="1" t="s">
        <v>470</v>
      </c>
      <c r="L681" s="1" t="s">
        <v>472</v>
      </c>
      <c r="M681" s="1" t="s">
        <v>472</v>
      </c>
      <c r="N681" s="4">
        <v>1997</v>
      </c>
      <c r="O681" s="4"/>
      <c r="P681" s="2" t="s">
        <v>216</v>
      </c>
      <c r="Q681" t="str">
        <f t="shared" si="71"/>
        <v>Sullivan_County</v>
      </c>
      <c r="S681" s="8" t="str">
        <f t="shared" si="72"/>
        <v>Sullivan_County_NY_Street_Map_GMJ_1997.jpg</v>
      </c>
      <c r="T681" s="1"/>
      <c r="U681" s="1" t="s">
        <v>314</v>
      </c>
      <c r="V681" s="8" t="str">
        <f t="shared" si="69"/>
        <v>Sullivan_County_New York_Street_Map_GMJ</v>
      </c>
      <c r="W681" s="8" t="str">
        <f t="shared" si="70"/>
        <v>sullivan-county-new-york-street-map-gmj</v>
      </c>
    </row>
    <row r="682" spans="1:23" ht="12.75">
      <c r="A682" s="1" t="s">
        <v>600</v>
      </c>
      <c r="B682" s="1" t="s">
        <v>1418</v>
      </c>
      <c r="C682" s="1" t="s">
        <v>466</v>
      </c>
      <c r="D682" s="1" t="s">
        <v>467</v>
      </c>
      <c r="E682" s="1" t="s">
        <v>2772</v>
      </c>
      <c r="F682" s="6" t="s">
        <v>2771</v>
      </c>
      <c r="G682" s="79">
        <v>4496</v>
      </c>
      <c r="H682" s="75">
        <v>7.95</v>
      </c>
      <c r="I682" s="1" t="s">
        <v>659</v>
      </c>
      <c r="J682" s="1" t="s">
        <v>469</v>
      </c>
      <c r="K682" s="1" t="s">
        <v>470</v>
      </c>
      <c r="L682" s="1" t="s">
        <v>472</v>
      </c>
      <c r="M682" s="1" t="s">
        <v>472</v>
      </c>
      <c r="N682" s="4">
        <v>2023</v>
      </c>
      <c r="O682" s="4"/>
      <c r="P682" s="2"/>
      <c r="Q682" t="str">
        <f t="shared" si="71"/>
        <v>Syracuse</v>
      </c>
      <c r="S682" s="8" t="str">
        <f t="shared" si="72"/>
        <v>Syracuse_NY_Street_Map_GMJ_2023.jpg</v>
      </c>
      <c r="T682" s="1"/>
      <c r="U682" s="1" t="s">
        <v>314</v>
      </c>
      <c r="V682" s="8" t="str">
        <f>+TRIM(Q682)&amp;"_"&amp;TRIM(U682)&amp;"_"&amp;TRIM(PROPER(D682))&amp;"_"&amp;TRIM(PROPER(C682))&amp;"_"&amp;TRIM(L682)</f>
        <v>Syracuse_New York_Street_Map_GMJ</v>
      </c>
      <c r="W682" s="8" t="str">
        <f>LOWER(SUBSTITUTE(SUBSTITUTE(SUBSTITUTE(SUBSTITUTE(TRIM(Q682)&amp;"_"&amp;TRIM(U682)&amp;"_"&amp;TRIM(PROPER(D682))&amp;"_"&amp;TRIM(PROPER(C682))&amp;"_"&amp;TRIM(L682)," ","-"),"_","-"),"--","-"),"--","-"))</f>
        <v>syracuse-new-york-street-map-gmj</v>
      </c>
    </row>
    <row r="683" spans="1:23" ht="12.75">
      <c r="A683" s="1" t="s">
        <v>600</v>
      </c>
      <c r="B683" s="1" t="s">
        <v>1418</v>
      </c>
      <c r="C683" s="1" t="s">
        <v>466</v>
      </c>
      <c r="D683" s="1" t="s">
        <v>467</v>
      </c>
      <c r="E683" s="1" t="s">
        <v>841</v>
      </c>
      <c r="F683" s="6" t="s">
        <v>842</v>
      </c>
      <c r="G683" s="79"/>
      <c r="H683" s="75">
        <v>6.99</v>
      </c>
      <c r="I683" s="1" t="s">
        <v>659</v>
      </c>
      <c r="J683" s="1" t="s">
        <v>469</v>
      </c>
      <c r="K683" s="1" t="s">
        <v>470</v>
      </c>
      <c r="L683" s="1" t="s">
        <v>397</v>
      </c>
      <c r="M683" s="1" t="s">
        <v>472</v>
      </c>
      <c r="N683" s="4">
        <v>2020</v>
      </c>
      <c r="O683" s="4"/>
      <c r="P683" s="2"/>
      <c r="Q683" t="str">
        <f t="shared" si="71"/>
        <v>Syracuse</v>
      </c>
      <c r="S683" s="8" t="str">
        <f t="shared" si="72"/>
        <v>Syracuse_NY_Street_Map_RM_2020.jpg</v>
      </c>
      <c r="T683" s="1"/>
      <c r="U683" s="1" t="s">
        <v>314</v>
      </c>
      <c r="V683" s="8" t="str">
        <f t="shared" si="69"/>
        <v>Syracuse_New York_Street_Map_RM</v>
      </c>
      <c r="W683" s="8" t="str">
        <f t="shared" si="70"/>
        <v>syracuse-new-york-street-map-rm</v>
      </c>
    </row>
    <row r="684" spans="1:23" ht="12.75">
      <c r="A684" s="1" t="s">
        <v>1587</v>
      </c>
      <c r="B684" s="1" t="s">
        <v>1418</v>
      </c>
      <c r="C684" s="1" t="s">
        <v>466</v>
      </c>
      <c r="D684" s="1" t="s">
        <v>467</v>
      </c>
      <c r="E684" s="1" t="s">
        <v>1470</v>
      </c>
      <c r="F684" s="6" t="s">
        <v>1471</v>
      </c>
      <c r="G684" s="79"/>
      <c r="H684" s="75">
        <v>5.95</v>
      </c>
      <c r="I684" s="1" t="s">
        <v>468</v>
      </c>
      <c r="J684" s="1" t="s">
        <v>469</v>
      </c>
      <c r="K684" s="1" t="s">
        <v>470</v>
      </c>
      <c r="L684" s="1" t="s">
        <v>472</v>
      </c>
      <c r="M684" s="1" t="s">
        <v>472</v>
      </c>
      <c r="N684" s="4">
        <v>2014</v>
      </c>
      <c r="O684" s="4"/>
      <c r="P684" s="2" t="s">
        <v>1459</v>
      </c>
      <c r="Q684" t="str">
        <f aca="true" t="shared" si="73" ref="Q684:Q762">SUBSTITUTE(SUBSTITUTE(SUBSTITUTE(SUBSTITUTE(SUBSTITUTE(SUBSTITUTE(SUBSTITUTE(A684,")",),"(",),".",),",","_"),"&amp;","-"),"/","-")," ","_")</f>
        <v>Utica__Rome_-_Oneida_County</v>
      </c>
      <c r="S684" s="8" t="str">
        <f aca="true" t="shared" si="74" ref="S684:S762">+TRIM(Q684)&amp;"_"&amp;TRIM(B684)&amp;"_"&amp;TRIM(PROPER(D684))&amp;"_"&amp;TRIM(PROPER(C684))&amp;"_"&amp;TRIM(L684)&amp;"_"&amp;TRIM(N684)&amp;".jpg"</f>
        <v>Utica__Rome_-_Oneida_County_NY_Street_Map_GMJ_2014.jpg</v>
      </c>
      <c r="T684" s="1"/>
      <c r="U684" s="1" t="s">
        <v>314</v>
      </c>
      <c r="V684" s="8" t="str">
        <f t="shared" si="69"/>
        <v>Utica__Rome_-_Oneida_County_New York_Street_Map_GMJ</v>
      </c>
      <c r="W684" s="8" t="str">
        <f t="shared" si="70"/>
        <v>utica-rome-oneida-county-new-york-street-map-gmj</v>
      </c>
    </row>
    <row r="685" spans="1:23" ht="12.75">
      <c r="A685" s="1" t="s">
        <v>1352</v>
      </c>
      <c r="B685" s="1" t="s">
        <v>1588</v>
      </c>
      <c r="C685" s="1" t="s">
        <v>348</v>
      </c>
      <c r="D685" s="1" t="s">
        <v>168</v>
      </c>
      <c r="E685" s="1"/>
      <c r="F685" s="6"/>
      <c r="G685" s="79"/>
      <c r="H685" s="75"/>
      <c r="I685" s="1" t="s">
        <v>1583</v>
      </c>
      <c r="J685" s="1" t="s">
        <v>1380</v>
      </c>
      <c r="K685" s="1" t="s">
        <v>345</v>
      </c>
      <c r="L685" s="1" t="s">
        <v>170</v>
      </c>
      <c r="M685" s="1" t="s">
        <v>472</v>
      </c>
      <c r="N685" s="4">
        <v>2014</v>
      </c>
      <c r="O685" s="4"/>
      <c r="P685" s="2" t="s">
        <v>644</v>
      </c>
      <c r="Q685" t="str">
        <f t="shared" si="73"/>
        <v>Megis_County</v>
      </c>
      <c r="S685" s="8" t="str">
        <f t="shared" si="74"/>
        <v>Megis_County_OH_County_Atlas_GCS_2014.jpg</v>
      </c>
      <c r="T685" s="1"/>
      <c r="U685" s="1" t="s">
        <v>315</v>
      </c>
      <c r="V685" s="8" t="str">
        <f t="shared" si="69"/>
        <v>Megis_County_Ohio_County_Atlas_GCS</v>
      </c>
      <c r="W685" s="8" t="str">
        <f t="shared" si="70"/>
        <v>megis-county-ohio-county-atlas-gcs</v>
      </c>
    </row>
    <row r="686" spans="1:23" ht="12.75">
      <c r="A686" s="1" t="s">
        <v>2485</v>
      </c>
      <c r="B686" s="1" t="s">
        <v>3179</v>
      </c>
      <c r="C686" s="1" t="s">
        <v>466</v>
      </c>
      <c r="D686" s="1" t="s">
        <v>481</v>
      </c>
      <c r="E686" s="61" t="s">
        <v>2486</v>
      </c>
      <c r="F686" s="62" t="s">
        <v>2487</v>
      </c>
      <c r="G686" s="79">
        <v>5032</v>
      </c>
      <c r="H686" s="75">
        <v>4.95</v>
      </c>
      <c r="I686" s="1" t="s">
        <v>2717</v>
      </c>
      <c r="J686" s="1" t="s">
        <v>2490</v>
      </c>
      <c r="K686" s="1" t="s">
        <v>470</v>
      </c>
      <c r="L686" s="1" t="s">
        <v>1589</v>
      </c>
      <c r="M686" s="1" t="s">
        <v>1589</v>
      </c>
      <c r="N686" s="4">
        <v>2017</v>
      </c>
      <c r="O686" s="4"/>
      <c r="P686" s="2"/>
      <c r="Q686" t="str">
        <f>SUBSTITUTE(SUBSTITUTE(SUBSTITUTE(SUBSTITUTE(SUBSTITUTE(SUBSTITUTE(SUBSTITUTE(A686,")",),"(",),".",),",","_"),"&amp;","-"),"/","-")," ","_")</f>
        <v>Ohio</v>
      </c>
      <c r="S686" s="8" t="str">
        <f>+TRIM(Q686)&amp;"_"&amp;TRIM(B686)&amp;"_"&amp;TRIM(PROPER(D686))&amp;"_"&amp;TRIM(PROPER(C686))&amp;"_"&amp;TRIM(L686)&amp;"_"&amp;TRIM(N686)&amp;".jpg"</f>
        <v>Ohio_USA_State_Map_FS_2017.jpg</v>
      </c>
      <c r="T686" s="1"/>
      <c r="U686" s="1" t="s">
        <v>315</v>
      </c>
      <c r="V686" s="8" t="str">
        <f>+TRIM(Q686)&amp;"_"&amp;TRIM(U686)&amp;"_"&amp;TRIM(PROPER(D686))&amp;"_"&amp;TRIM(PROPER(C686))&amp;"_"&amp;TRIM(L686)</f>
        <v>Ohio_Ohio_State_Map_FS</v>
      </c>
      <c r="W686" s="8" t="str">
        <f>LOWER(SUBSTITUTE(SUBSTITUTE(SUBSTITUTE(SUBSTITUTE(TRIM(Q686)&amp;"_"&amp;TRIM(U686)&amp;"_"&amp;TRIM(PROPER(D686))&amp;"_"&amp;TRIM(PROPER(C686))&amp;"_"&amp;TRIM(L686)," ","-"),"_","-"),"--","-"),"--","-"))</f>
        <v>ohio-ohio-state-map-fs</v>
      </c>
    </row>
    <row r="687" spans="1:23" ht="12.75">
      <c r="A687" s="1" t="s">
        <v>2485</v>
      </c>
      <c r="B687" s="1" t="s">
        <v>3179</v>
      </c>
      <c r="C687" s="1" t="s">
        <v>2405</v>
      </c>
      <c r="D687" s="1" t="s">
        <v>481</v>
      </c>
      <c r="E687" s="61" t="s">
        <v>2488</v>
      </c>
      <c r="F687" s="62" t="s">
        <v>2489</v>
      </c>
      <c r="G687" s="79"/>
      <c r="H687" s="75">
        <v>6.95</v>
      </c>
      <c r="I687" s="1" t="s">
        <v>2718</v>
      </c>
      <c r="J687" s="1" t="s">
        <v>2408</v>
      </c>
      <c r="K687" s="1" t="s">
        <v>2420</v>
      </c>
      <c r="L687" s="1" t="s">
        <v>1589</v>
      </c>
      <c r="M687" s="1" t="s">
        <v>1589</v>
      </c>
      <c r="N687" s="4">
        <v>2012</v>
      </c>
      <c r="O687" s="4"/>
      <c r="P687" s="2" t="s">
        <v>216</v>
      </c>
      <c r="Q687" t="str">
        <f>SUBSTITUTE(SUBSTITUTE(SUBSTITUTE(SUBSTITUTE(SUBSTITUTE(SUBSTITUTE(SUBSTITUTE(A687,")",),"(",),".",),",","_"),"&amp;","-"),"/","-")," ","_")</f>
        <v>Ohio</v>
      </c>
      <c r="S687" s="8" t="str">
        <f>+TRIM(Q687)&amp;"_"&amp;TRIM(B687)&amp;"_"&amp;TRIM(PROPER(D687))&amp;"_"&amp;TRIM(PROPER(C687))&amp;"_"&amp;TRIM(L687)&amp;"_"&amp;TRIM(N687)&amp;".jpg"</f>
        <v>Ohio_USA_State_Rapid Route_FS_2012.jpg</v>
      </c>
      <c r="T687" s="1"/>
      <c r="U687" s="1" t="s">
        <v>315</v>
      </c>
      <c r="V687" s="8" t="str">
        <f>+TRIM(Q687)&amp;"_"&amp;TRIM(U687)&amp;"_"&amp;TRIM(PROPER(D687))&amp;"_"&amp;TRIM(PROPER(C687))&amp;"_"&amp;TRIM(L687)</f>
        <v>Ohio_Ohio_State_Rapid Route_FS</v>
      </c>
      <c r="W687" s="8" t="str">
        <f>LOWER(SUBSTITUTE(SUBSTITUTE(SUBSTITUTE(SUBSTITUTE(TRIM(Q687)&amp;"_"&amp;TRIM(U687)&amp;"_"&amp;TRIM(PROPER(D687))&amp;"_"&amp;TRIM(PROPER(C687))&amp;"_"&amp;TRIM(L687)," ","-"),"_","-"),"--","-"),"--","-"))</f>
        <v>ohio-ohio-state-rapid-route-fs</v>
      </c>
    </row>
    <row r="688" spans="1:23" ht="12.75">
      <c r="A688" s="1" t="s">
        <v>1590</v>
      </c>
      <c r="B688" s="1" t="s">
        <v>1588</v>
      </c>
      <c r="C688" s="1" t="s">
        <v>466</v>
      </c>
      <c r="D688" s="1" t="s">
        <v>467</v>
      </c>
      <c r="E688" s="1" t="s">
        <v>3219</v>
      </c>
      <c r="F688" s="6" t="s">
        <v>3218</v>
      </c>
      <c r="G688" s="79">
        <v>4130</v>
      </c>
      <c r="H688" s="75">
        <v>7.95</v>
      </c>
      <c r="I688" s="1" t="s">
        <v>468</v>
      </c>
      <c r="J688" s="1" t="s">
        <v>469</v>
      </c>
      <c r="K688" s="1" t="s">
        <v>470</v>
      </c>
      <c r="L688" s="1" t="s">
        <v>472</v>
      </c>
      <c r="M688" s="1" t="s">
        <v>472</v>
      </c>
      <c r="N688" s="4">
        <v>2022</v>
      </c>
      <c r="O688" s="4"/>
      <c r="P688" s="2"/>
      <c r="Q688" t="str">
        <f t="shared" si="73"/>
        <v>Akron_-_Summit_County</v>
      </c>
      <c r="S688" s="8" t="str">
        <f t="shared" si="74"/>
        <v>Akron_-_Summit_County_OH_Street_Map_GMJ_2022.jpg</v>
      </c>
      <c r="T688" s="1"/>
      <c r="U688" s="1" t="s">
        <v>315</v>
      </c>
      <c r="V688" s="8" t="str">
        <f t="shared" si="69"/>
        <v>Akron_-_Summit_County_Ohio_Street_Map_GMJ</v>
      </c>
      <c r="W688" s="8" t="str">
        <f t="shared" si="70"/>
        <v>akron-summit-county-ohio-street-map-gmj</v>
      </c>
    </row>
    <row r="689" spans="1:23" ht="12.75">
      <c r="A689" s="1" t="s">
        <v>1456</v>
      </c>
      <c r="B689" s="1" t="s">
        <v>1588</v>
      </c>
      <c r="C689" s="1" t="s">
        <v>466</v>
      </c>
      <c r="D689" s="1" t="s">
        <v>467</v>
      </c>
      <c r="E689" s="1" t="s">
        <v>1457</v>
      </c>
      <c r="F689" s="6" t="s">
        <v>1458</v>
      </c>
      <c r="G689" s="79"/>
      <c r="H689" s="75" t="s">
        <v>611</v>
      </c>
      <c r="I689" s="1" t="s">
        <v>468</v>
      </c>
      <c r="J689" s="1" t="s">
        <v>469</v>
      </c>
      <c r="K689" s="1" t="s">
        <v>470</v>
      </c>
      <c r="L689" s="1" t="s">
        <v>472</v>
      </c>
      <c r="M689" s="1" t="s">
        <v>472</v>
      </c>
      <c r="N689" s="4">
        <v>2009</v>
      </c>
      <c r="O689" s="4"/>
      <c r="P689" s="2" t="s">
        <v>1459</v>
      </c>
      <c r="Q689" t="str">
        <f t="shared" si="73"/>
        <v>Athens_-_Logan_-_Jackson_-_Southeast_Ohio_Cities_-_Counties</v>
      </c>
      <c r="S689" s="8" t="str">
        <f t="shared" si="74"/>
        <v>Athens_-_Logan_-_Jackson_-_Southeast_Ohio_Cities_-_Counties_OH_Street_Map_GMJ_2009.jpg</v>
      </c>
      <c r="T689" s="1"/>
      <c r="U689" s="1" t="s">
        <v>315</v>
      </c>
      <c r="V689" s="8" t="str">
        <f t="shared" si="69"/>
        <v>Athens_-_Logan_-_Jackson_-_Southeast_Ohio_Cities_-_Counties_Ohio_Street_Map_GMJ</v>
      </c>
      <c r="W689" s="8" t="str">
        <f t="shared" si="70"/>
        <v>athens-logan-jackson-southeast-ohio-cities-counties-ohio-street-map-gmj</v>
      </c>
    </row>
    <row r="690" spans="1:23" ht="12.75">
      <c r="A690" s="1" t="s">
        <v>190</v>
      </c>
      <c r="B690" s="1" t="s">
        <v>1588</v>
      </c>
      <c r="C690" s="1" t="s">
        <v>466</v>
      </c>
      <c r="D690" s="1" t="s">
        <v>168</v>
      </c>
      <c r="E690" s="1"/>
      <c r="F690" s="6"/>
      <c r="G690" s="79"/>
      <c r="H690" s="75"/>
      <c r="I690" s="1" t="s">
        <v>1583</v>
      </c>
      <c r="J690" s="1" t="s">
        <v>469</v>
      </c>
      <c r="K690" s="1" t="s">
        <v>470</v>
      </c>
      <c r="L690" s="1" t="s">
        <v>170</v>
      </c>
      <c r="M690" s="1" t="s">
        <v>472</v>
      </c>
      <c r="N690" s="4">
        <v>2013</v>
      </c>
      <c r="O690" s="4"/>
      <c r="P690" s="2" t="s">
        <v>644</v>
      </c>
      <c r="Q690" t="str">
        <f t="shared" si="73"/>
        <v>Athens_County</v>
      </c>
      <c r="S690" s="8" t="str">
        <f t="shared" si="74"/>
        <v>Athens_County_OH_County_Map_GCS_2013.jpg</v>
      </c>
      <c r="T690" s="1"/>
      <c r="U690" s="1" t="s">
        <v>315</v>
      </c>
      <c r="V690" s="8" t="str">
        <f t="shared" si="69"/>
        <v>Athens_County_Ohio_County_Map_GCS</v>
      </c>
      <c r="W690" s="8" t="str">
        <f t="shared" si="70"/>
        <v>athens-county-ohio-county-map-gcs</v>
      </c>
    </row>
    <row r="691" spans="1:23" ht="12.75">
      <c r="A691" s="1" t="s">
        <v>1350</v>
      </c>
      <c r="B691" s="1" t="s">
        <v>1588</v>
      </c>
      <c r="C691" s="1" t="s">
        <v>466</v>
      </c>
      <c r="D691" s="1" t="s">
        <v>168</v>
      </c>
      <c r="E691" s="1"/>
      <c r="F691" s="6"/>
      <c r="G691" s="79"/>
      <c r="H691" s="75"/>
      <c r="I691" s="1" t="s">
        <v>1583</v>
      </c>
      <c r="J691" s="1" t="s">
        <v>469</v>
      </c>
      <c r="K691" s="1" t="s">
        <v>470</v>
      </c>
      <c r="L691" s="1" t="s">
        <v>170</v>
      </c>
      <c r="M691" s="1" t="s">
        <v>472</v>
      </c>
      <c r="N691" s="4">
        <v>2013</v>
      </c>
      <c r="O691" s="4"/>
      <c r="P691" s="2" t="s">
        <v>644</v>
      </c>
      <c r="Q691" t="str">
        <f t="shared" si="73"/>
        <v>Belmont_County</v>
      </c>
      <c r="S691" s="8" t="str">
        <f t="shared" si="74"/>
        <v>Belmont_County_OH_County_Map_GCS_2013.jpg</v>
      </c>
      <c r="T691" s="1"/>
      <c r="U691" s="1" t="s">
        <v>315</v>
      </c>
      <c r="V691" s="8" t="str">
        <f t="shared" si="69"/>
        <v>Belmont_County_Ohio_County_Map_GCS</v>
      </c>
      <c r="W691" s="8" t="str">
        <f t="shared" si="70"/>
        <v>belmont-county-ohio-county-map-gcs</v>
      </c>
    </row>
    <row r="692" spans="1:23" ht="12.75">
      <c r="A692" s="1" t="s">
        <v>1460</v>
      </c>
      <c r="B692" s="1" t="s">
        <v>1588</v>
      </c>
      <c r="C692" s="1" t="s">
        <v>466</v>
      </c>
      <c r="D692" s="1" t="s">
        <v>467</v>
      </c>
      <c r="E692" s="1" t="s">
        <v>726</v>
      </c>
      <c r="F692" s="6" t="s">
        <v>2022</v>
      </c>
      <c r="G692" s="79">
        <v>4114</v>
      </c>
      <c r="H692" s="75">
        <v>6.95</v>
      </c>
      <c r="I692" s="1" t="s">
        <v>468</v>
      </c>
      <c r="J692" s="1" t="s">
        <v>469</v>
      </c>
      <c r="K692" s="1" t="s">
        <v>470</v>
      </c>
      <c r="L692" s="1" t="s">
        <v>472</v>
      </c>
      <c r="M692" s="1" t="s">
        <v>472</v>
      </c>
      <c r="N692" s="4">
        <v>2019</v>
      </c>
      <c r="O692" s="4"/>
      <c r="P692" s="2"/>
      <c r="Q692" t="str">
        <f t="shared" si="73"/>
        <v>Canton_-_Massillon_-_Stark_County</v>
      </c>
      <c r="S692" s="8" t="str">
        <f t="shared" si="74"/>
        <v>Canton_-_Massillon_-_Stark_County_OH_Street_Map_GMJ_2019.jpg</v>
      </c>
      <c r="T692" s="1"/>
      <c r="U692" s="1" t="s">
        <v>315</v>
      </c>
      <c r="V692" s="8" t="str">
        <f t="shared" si="69"/>
        <v>Canton_-_Massillon_-_Stark_County_Ohio_Street_Map_GMJ</v>
      </c>
      <c r="W692" s="8" t="str">
        <f t="shared" si="70"/>
        <v>canton-massillon-stark-county-ohio-street-map-gmj</v>
      </c>
    </row>
    <row r="693" spans="1:23" ht="12.75">
      <c r="A693" s="1" t="s">
        <v>1349</v>
      </c>
      <c r="B693" s="1" t="s">
        <v>1588</v>
      </c>
      <c r="C693" s="1" t="s">
        <v>466</v>
      </c>
      <c r="D693" s="1" t="s">
        <v>168</v>
      </c>
      <c r="E693" s="1"/>
      <c r="F693" s="6"/>
      <c r="G693" s="79"/>
      <c r="H693" s="75"/>
      <c r="I693" s="1" t="s">
        <v>1583</v>
      </c>
      <c r="J693" s="1" t="s">
        <v>469</v>
      </c>
      <c r="K693" s="1" t="s">
        <v>470</v>
      </c>
      <c r="L693" s="1" t="s">
        <v>170</v>
      </c>
      <c r="M693" s="1" t="s">
        <v>472</v>
      </c>
      <c r="N693" s="4">
        <v>2014</v>
      </c>
      <c r="O693" s="4"/>
      <c r="P693" s="2" t="s">
        <v>644</v>
      </c>
      <c r="Q693" t="str">
        <f t="shared" si="73"/>
        <v>Champaign_County</v>
      </c>
      <c r="S693" s="8" t="str">
        <f t="shared" si="74"/>
        <v>Champaign_County_OH_County_Map_GCS_2014.jpg</v>
      </c>
      <c r="T693" s="1"/>
      <c r="U693" s="1" t="s">
        <v>315</v>
      </c>
      <c r="V693" s="8" t="str">
        <f t="shared" si="69"/>
        <v>Champaign_County_Ohio_County_Map_GCS</v>
      </c>
      <c r="W693" s="8" t="str">
        <f t="shared" si="70"/>
        <v>champaign-county-ohio-county-map-gcs</v>
      </c>
    </row>
    <row r="694" spans="1:23" ht="12.75">
      <c r="A694" s="1" t="s">
        <v>1461</v>
      </c>
      <c r="B694" s="1" t="s">
        <v>1588</v>
      </c>
      <c r="C694" s="1" t="s">
        <v>466</v>
      </c>
      <c r="D694" s="1" t="s">
        <v>467</v>
      </c>
      <c r="E694" s="1" t="s">
        <v>1462</v>
      </c>
      <c r="F694" s="6" t="s">
        <v>1463</v>
      </c>
      <c r="G694" s="79"/>
      <c r="H694" s="75" t="s">
        <v>611</v>
      </c>
      <c r="I694" s="1" t="s">
        <v>468</v>
      </c>
      <c r="J694" s="1" t="s">
        <v>469</v>
      </c>
      <c r="K694" s="1" t="s">
        <v>470</v>
      </c>
      <c r="L694" s="1" t="s">
        <v>472</v>
      </c>
      <c r="M694" s="1" t="s">
        <v>472</v>
      </c>
      <c r="N694" s="4">
        <v>2009</v>
      </c>
      <c r="O694" s="4"/>
      <c r="P694" s="2" t="s">
        <v>1459</v>
      </c>
      <c r="Q694" t="str">
        <f t="shared" si="73"/>
        <v>Chillicothe_-_Portsmouth_-_Circleville_-_Southern_Scioto_Valley</v>
      </c>
      <c r="S694" s="8" t="str">
        <f t="shared" si="74"/>
        <v>Chillicothe_-_Portsmouth_-_Circleville_-_Southern_Scioto_Valley_OH_Street_Map_GMJ_2009.jpg</v>
      </c>
      <c r="T694" s="1"/>
      <c r="U694" s="1" t="s">
        <v>315</v>
      </c>
      <c r="V694" s="8" t="str">
        <f t="shared" si="69"/>
        <v>Chillicothe_-_Portsmouth_-_Circleville_-_Southern_Scioto_Valley_Ohio_Street_Map_GMJ</v>
      </c>
      <c r="W694" s="8" t="str">
        <f t="shared" si="70"/>
        <v>chillicothe-portsmouth-circleville-southern-scioto-valley-ohio-street-map-gmj</v>
      </c>
    </row>
    <row r="695" spans="1:23" ht="12.75">
      <c r="A695" s="1" t="s">
        <v>2806</v>
      </c>
      <c r="B695" s="1" t="s">
        <v>1588</v>
      </c>
      <c r="C695" s="1" t="s">
        <v>466</v>
      </c>
      <c r="D695" s="1" t="s">
        <v>467</v>
      </c>
      <c r="E695" s="1" t="s">
        <v>2757</v>
      </c>
      <c r="F695" s="6" t="s">
        <v>2758</v>
      </c>
      <c r="G695" s="79">
        <v>4118</v>
      </c>
      <c r="H695" s="75">
        <v>7.95</v>
      </c>
      <c r="I695" s="1" t="s">
        <v>616</v>
      </c>
      <c r="J695" s="1" t="s">
        <v>1234</v>
      </c>
      <c r="K695" s="1" t="s">
        <v>470</v>
      </c>
      <c r="L695" s="1" t="s">
        <v>472</v>
      </c>
      <c r="M695" s="1" t="s">
        <v>472</v>
      </c>
      <c r="N695" s="4">
        <v>2021</v>
      </c>
      <c r="O695" s="4"/>
      <c r="P695" s="2"/>
      <c r="Q695" t="str">
        <f t="shared" si="73"/>
        <v>Cincinnati__Metro</v>
      </c>
      <c r="S695" s="8" t="str">
        <f t="shared" si="74"/>
        <v>Cincinnati__Metro_OH_Street_Map_GMJ_2021.jpg</v>
      </c>
      <c r="T695" s="1"/>
      <c r="U695" s="1" t="s">
        <v>315</v>
      </c>
      <c r="V695" s="8" t="str">
        <f t="shared" si="69"/>
        <v>Cincinnati__Metro_Ohio_Street_Map_GMJ</v>
      </c>
      <c r="W695" s="8" t="str">
        <f t="shared" si="70"/>
        <v>cincinnati-metro-ohio-street-map-gmj</v>
      </c>
    </row>
    <row r="696" spans="1:23" ht="12.75">
      <c r="A696" s="1" t="s">
        <v>1464</v>
      </c>
      <c r="B696" s="1" t="s">
        <v>1588</v>
      </c>
      <c r="C696" s="1" t="s">
        <v>466</v>
      </c>
      <c r="D696" s="1" t="s">
        <v>467</v>
      </c>
      <c r="E696" s="1" t="s">
        <v>1465</v>
      </c>
      <c r="F696" s="6" t="s">
        <v>1466</v>
      </c>
      <c r="G696" s="79"/>
      <c r="H696" s="75">
        <v>4.95</v>
      </c>
      <c r="I696" s="1" t="s">
        <v>468</v>
      </c>
      <c r="J696" s="1" t="s">
        <v>469</v>
      </c>
      <c r="K696" s="1" t="s">
        <v>470</v>
      </c>
      <c r="L696" s="1" t="s">
        <v>472</v>
      </c>
      <c r="M696" s="1" t="s">
        <v>472</v>
      </c>
      <c r="N696" s="4">
        <v>2007</v>
      </c>
      <c r="O696" s="4"/>
      <c r="P696" s="2" t="s">
        <v>216</v>
      </c>
      <c r="Q696" t="str">
        <f t="shared" si="73"/>
        <v>Cincinnati</v>
      </c>
      <c r="S696" s="8" t="str">
        <f t="shared" si="74"/>
        <v>Cincinnati_OH_Street_Map_GMJ_2007.jpg</v>
      </c>
      <c r="T696" s="1"/>
      <c r="U696" s="1" t="s">
        <v>315</v>
      </c>
      <c r="V696" s="8" t="str">
        <f t="shared" si="69"/>
        <v>Cincinnati_Ohio_Street_Map_GMJ</v>
      </c>
      <c r="W696" s="8" t="str">
        <f t="shared" si="70"/>
        <v>cincinnati-ohio-street-map-gmj</v>
      </c>
    </row>
    <row r="697" spans="1:23" ht="12.75">
      <c r="A697" s="1" t="s">
        <v>1464</v>
      </c>
      <c r="B697" s="1" t="s">
        <v>1588</v>
      </c>
      <c r="C697" s="1" t="s">
        <v>466</v>
      </c>
      <c r="D697" s="1" t="s">
        <v>467</v>
      </c>
      <c r="E697" s="1" t="s">
        <v>843</v>
      </c>
      <c r="F697" s="6" t="s">
        <v>844</v>
      </c>
      <c r="G697" s="79"/>
      <c r="H697" s="75">
        <v>6.99</v>
      </c>
      <c r="I697" s="1" t="s">
        <v>468</v>
      </c>
      <c r="J697" s="1" t="s">
        <v>469</v>
      </c>
      <c r="K697" s="1" t="s">
        <v>470</v>
      </c>
      <c r="L697" s="1" t="s">
        <v>397</v>
      </c>
      <c r="M697" s="1" t="s">
        <v>472</v>
      </c>
      <c r="N697" s="4">
        <v>2018</v>
      </c>
      <c r="O697" s="4"/>
      <c r="P697" s="2"/>
      <c r="Q697" t="str">
        <f t="shared" si="73"/>
        <v>Cincinnati</v>
      </c>
      <c r="S697" s="8" t="str">
        <f t="shared" si="74"/>
        <v>Cincinnati_OH_Street_Map_RM_2018.jpg</v>
      </c>
      <c r="T697" s="1"/>
      <c r="U697" s="1" t="s">
        <v>315</v>
      </c>
      <c r="V697" s="8" t="str">
        <f t="shared" si="69"/>
        <v>Cincinnati_Ohio_Street_Map_RM</v>
      </c>
      <c r="W697" s="8" t="str">
        <f t="shared" si="70"/>
        <v>cincinnati-ohio-street-map-rm</v>
      </c>
    </row>
    <row r="698" spans="1:23" ht="12.75">
      <c r="A698" s="1" t="s">
        <v>1467</v>
      </c>
      <c r="B698" s="1" t="s">
        <v>1588</v>
      </c>
      <c r="C698" s="1" t="s">
        <v>466</v>
      </c>
      <c r="D698" s="1" t="s">
        <v>467</v>
      </c>
      <c r="E698" s="1" t="s">
        <v>1425</v>
      </c>
      <c r="F698" s="6" t="s">
        <v>1426</v>
      </c>
      <c r="G698" s="79"/>
      <c r="H698" s="75" t="s">
        <v>611</v>
      </c>
      <c r="I698" s="1" t="s">
        <v>468</v>
      </c>
      <c r="J698" s="1" t="s">
        <v>469</v>
      </c>
      <c r="K698" s="1" t="s">
        <v>470</v>
      </c>
      <c r="L698" s="1" t="s">
        <v>213</v>
      </c>
      <c r="M698" s="1" t="s">
        <v>472</v>
      </c>
      <c r="N698" s="4">
        <v>2009</v>
      </c>
      <c r="O698" s="4"/>
      <c r="P698" s="2"/>
      <c r="Q698" t="str">
        <f t="shared" si="73"/>
        <v>Clermont_-_Highland_-_Brown_-_Adams_Counties</v>
      </c>
      <c r="S698" s="8" t="str">
        <f t="shared" si="74"/>
        <v>Clermont_-_Highland_-_Brown_-_Adams_Counties_OH_Street_Map_UME_2009.jpg</v>
      </c>
      <c r="T698" s="1"/>
      <c r="U698" s="1" t="s">
        <v>315</v>
      </c>
      <c r="V698" s="8" t="str">
        <f t="shared" si="69"/>
        <v>Clermont_-_Highland_-_Brown_-_Adams_Counties_Ohio_Street_Map_UME</v>
      </c>
      <c r="W698" s="8" t="str">
        <f t="shared" si="70"/>
        <v>clermont-highland-brown-adams-counties-ohio-street-map-ume</v>
      </c>
    </row>
    <row r="699" spans="1:23" ht="12.75">
      <c r="A699" s="1" t="s">
        <v>1468</v>
      </c>
      <c r="B699" s="1" t="s">
        <v>1588</v>
      </c>
      <c r="C699" s="1" t="s">
        <v>466</v>
      </c>
      <c r="D699" s="1" t="s">
        <v>467</v>
      </c>
      <c r="E699" s="1" t="s">
        <v>2760</v>
      </c>
      <c r="F699" s="6" t="s">
        <v>2759</v>
      </c>
      <c r="G699" s="79">
        <v>4497</v>
      </c>
      <c r="H699" s="75">
        <v>7.95</v>
      </c>
      <c r="I699" s="1" t="s">
        <v>616</v>
      </c>
      <c r="J699" s="1" t="s">
        <v>1234</v>
      </c>
      <c r="K699" s="1" t="s">
        <v>470</v>
      </c>
      <c r="L699" s="1" t="s">
        <v>472</v>
      </c>
      <c r="M699" s="1" t="s">
        <v>472</v>
      </c>
      <c r="N699" s="4">
        <v>2021</v>
      </c>
      <c r="O699" s="4"/>
      <c r="P699" s="2"/>
      <c r="Q699" t="str">
        <f t="shared" si="73"/>
        <v>Cleveland</v>
      </c>
      <c r="S699" s="8" t="str">
        <f t="shared" si="74"/>
        <v>Cleveland_OH_Street_Map_GMJ_2021.jpg</v>
      </c>
      <c r="T699" s="1"/>
      <c r="U699" s="1" t="s">
        <v>315</v>
      </c>
      <c r="V699" s="8" t="str">
        <f t="shared" si="69"/>
        <v>Cleveland_Ohio_Street_Map_GMJ</v>
      </c>
      <c r="W699" s="8" t="str">
        <f t="shared" si="70"/>
        <v>cleveland-ohio-street-map-gmj</v>
      </c>
    </row>
    <row r="700" spans="1:23" ht="12.75">
      <c r="A700" s="1" t="s">
        <v>1468</v>
      </c>
      <c r="B700" s="1" t="s">
        <v>1588</v>
      </c>
      <c r="C700" s="1" t="s">
        <v>466</v>
      </c>
      <c r="D700" s="1" t="s">
        <v>467</v>
      </c>
      <c r="E700" s="1" t="s">
        <v>847</v>
      </c>
      <c r="F700" s="6" t="s">
        <v>848</v>
      </c>
      <c r="G700" s="79"/>
      <c r="H700" s="75">
        <v>6.99</v>
      </c>
      <c r="I700" s="1" t="s">
        <v>468</v>
      </c>
      <c r="J700" s="1" t="s">
        <v>469</v>
      </c>
      <c r="K700" s="1" t="s">
        <v>470</v>
      </c>
      <c r="L700" s="1" t="s">
        <v>397</v>
      </c>
      <c r="M700" s="1" t="s">
        <v>472</v>
      </c>
      <c r="N700" s="4">
        <v>2020</v>
      </c>
      <c r="O700" s="4"/>
      <c r="P700" s="2"/>
      <c r="Q700" t="str">
        <f t="shared" si="73"/>
        <v>Cleveland</v>
      </c>
      <c r="S700" s="8" t="str">
        <f t="shared" si="74"/>
        <v>Cleveland_OH_Street_Map_RM_2020.jpg</v>
      </c>
      <c r="T700" s="1"/>
      <c r="U700" s="1" t="s">
        <v>315</v>
      </c>
      <c r="V700" s="8" t="str">
        <f t="shared" si="69"/>
        <v>Cleveland_Ohio_Street_Map_RM</v>
      </c>
      <c r="W700" s="8" t="str">
        <f t="shared" si="70"/>
        <v>cleveland-ohio-street-map-rm</v>
      </c>
    </row>
    <row r="701" spans="1:23" ht="12.75">
      <c r="A701" s="1" t="s">
        <v>1506</v>
      </c>
      <c r="B701" s="1" t="s">
        <v>1588</v>
      </c>
      <c r="C701" s="1" t="s">
        <v>466</v>
      </c>
      <c r="D701" s="1" t="s">
        <v>376</v>
      </c>
      <c r="E701" s="1" t="s">
        <v>2027</v>
      </c>
      <c r="F701" s="6" t="s">
        <v>2398</v>
      </c>
      <c r="G701" s="79">
        <v>4889</v>
      </c>
      <c r="H701" s="75">
        <v>6.95</v>
      </c>
      <c r="I701" s="1" t="s">
        <v>955</v>
      </c>
      <c r="J701" s="1" t="s">
        <v>469</v>
      </c>
      <c r="K701" s="1" t="s">
        <v>470</v>
      </c>
      <c r="L701" s="1" t="s">
        <v>472</v>
      </c>
      <c r="M701" s="1" t="s">
        <v>472</v>
      </c>
      <c r="N701" s="4">
        <v>2021</v>
      </c>
      <c r="O701" s="4"/>
      <c r="P701" s="25"/>
      <c r="Q701" t="str">
        <f>SUBSTITUTE(SUBSTITUTE(SUBSTITUTE(SUBSTITUTE(SUBSTITUTE(SUBSTITUTE(SUBSTITUTE(A701,")",),"(",),".",),",","_"),"&amp;","-"),"/","-")," ","_")</f>
        <v>Cleveland_and_Northeast_Ohio</v>
      </c>
      <c r="S701" s="8" t="str">
        <f>+TRIM(Q701)&amp;"_"&amp;TRIM(B701)&amp;"_"&amp;TRIM(PROPER(D701))&amp;"_"&amp;TRIM(PROPER(C701))&amp;"_"&amp;TRIM(L701)&amp;"_"&amp;TRIM(N701)&amp;".jpg"</f>
        <v>Cleveland_and_Northeast_Ohio_OH_Regional_Map_GMJ_2021.jpg</v>
      </c>
      <c r="T701" s="1"/>
      <c r="U701" s="1" t="s">
        <v>315</v>
      </c>
      <c r="V701" s="8" t="str">
        <f>+TRIM(Q701)&amp;"_"&amp;TRIM(U701)&amp;"_"&amp;TRIM(PROPER(D701))&amp;"_"&amp;TRIM(PROPER(C701))&amp;"_"&amp;TRIM(L701)</f>
        <v>Cleveland_and_Northeast_Ohio_Ohio_Regional_Map_GMJ</v>
      </c>
      <c r="W701" s="8" t="str">
        <f>LOWER(SUBSTITUTE(SUBSTITUTE(SUBSTITUTE(SUBSTITUTE(TRIM(Q701)&amp;"_"&amp;TRIM(U701)&amp;"_"&amp;TRIM(PROPER(D701))&amp;"_"&amp;TRIM(PROPER(C701))&amp;"_"&amp;TRIM(L701)," ","-"),"_","-"),"--","-"),"--","-"))</f>
        <v>cleveland-and-northeast-ohio-ohio-regional-map-gmj</v>
      </c>
    </row>
    <row r="702" spans="1:23" ht="12.75">
      <c r="A702" s="1" t="s">
        <v>1506</v>
      </c>
      <c r="B702" s="1" t="s">
        <v>1588</v>
      </c>
      <c r="C702" s="1" t="s">
        <v>466</v>
      </c>
      <c r="D702" s="1" t="s">
        <v>376</v>
      </c>
      <c r="E702" s="1" t="s">
        <v>2027</v>
      </c>
      <c r="F702" s="6" t="s">
        <v>2028</v>
      </c>
      <c r="G702" s="79">
        <v>4889</v>
      </c>
      <c r="H702" s="75">
        <v>6.95</v>
      </c>
      <c r="I702" s="1" t="s">
        <v>955</v>
      </c>
      <c r="J702" s="1" t="s">
        <v>469</v>
      </c>
      <c r="K702" s="1" t="s">
        <v>470</v>
      </c>
      <c r="L702" s="1" t="s">
        <v>472</v>
      </c>
      <c r="M702" s="1" t="s">
        <v>472</v>
      </c>
      <c r="N702" s="4">
        <v>2019</v>
      </c>
      <c r="O702" s="4"/>
      <c r="P702" s="25"/>
      <c r="Q702" t="str">
        <f t="shared" si="73"/>
        <v>Cleveland_and_Northeast_Ohio</v>
      </c>
      <c r="S702" s="8" t="str">
        <f t="shared" si="74"/>
        <v>Cleveland_and_Northeast_Ohio_OH_Regional_Map_GMJ_2019.jpg</v>
      </c>
      <c r="T702" s="1"/>
      <c r="U702" s="1" t="s">
        <v>315</v>
      </c>
      <c r="V702" s="8" t="str">
        <f t="shared" si="69"/>
        <v>Cleveland_and_Northeast_Ohio_Ohio_Regional_Map_GMJ</v>
      </c>
      <c r="W702" s="8" t="str">
        <f t="shared" si="70"/>
        <v>cleveland-and-northeast-ohio-ohio-regional-map-gmj</v>
      </c>
    </row>
    <row r="703" spans="1:23" ht="12.75">
      <c r="A703" s="1" t="s">
        <v>1469</v>
      </c>
      <c r="B703" s="1" t="s">
        <v>1588</v>
      </c>
      <c r="C703" s="1" t="s">
        <v>466</v>
      </c>
      <c r="D703" s="1" t="s">
        <v>467</v>
      </c>
      <c r="E703" s="1" t="s">
        <v>2762</v>
      </c>
      <c r="F703" s="6" t="s">
        <v>2761</v>
      </c>
      <c r="G703" s="79">
        <v>4117</v>
      </c>
      <c r="H703" s="75">
        <v>6.95</v>
      </c>
      <c r="I703" s="1" t="s">
        <v>468</v>
      </c>
      <c r="J703" s="1" t="s">
        <v>469</v>
      </c>
      <c r="K703" s="1" t="s">
        <v>470</v>
      </c>
      <c r="L703" s="1" t="s">
        <v>472</v>
      </c>
      <c r="M703" s="1" t="s">
        <v>472</v>
      </c>
      <c r="N703" s="4">
        <v>2021</v>
      </c>
      <c r="O703" s="4"/>
      <c r="P703" s="2"/>
      <c r="Q703" t="str">
        <f t="shared" si="73"/>
        <v>Columbus</v>
      </c>
      <c r="S703" s="8" t="str">
        <f t="shared" si="74"/>
        <v>Columbus_OH_Street_Map_GMJ_2021.jpg</v>
      </c>
      <c r="T703" s="1"/>
      <c r="U703" s="1" t="s">
        <v>315</v>
      </c>
      <c r="V703" s="8" t="str">
        <f t="shared" si="69"/>
        <v>Columbus_Ohio_Street_Map_GMJ</v>
      </c>
      <c r="W703" s="8" t="str">
        <f t="shared" si="70"/>
        <v>columbus-ohio-street-map-gmj</v>
      </c>
    </row>
    <row r="704" spans="1:23" ht="12.75">
      <c r="A704" s="1" t="s">
        <v>1469</v>
      </c>
      <c r="B704" s="1" t="s">
        <v>1588</v>
      </c>
      <c r="C704" s="1" t="s">
        <v>466</v>
      </c>
      <c r="D704" s="1" t="s">
        <v>467</v>
      </c>
      <c r="E704" s="1" t="s">
        <v>845</v>
      </c>
      <c r="F704" s="6" t="s">
        <v>846</v>
      </c>
      <c r="G704" s="79"/>
      <c r="H704" s="75">
        <v>6.99</v>
      </c>
      <c r="I704" s="1" t="s">
        <v>468</v>
      </c>
      <c r="J704" s="1" t="s">
        <v>469</v>
      </c>
      <c r="K704" s="1" t="s">
        <v>470</v>
      </c>
      <c r="L704" s="1" t="s">
        <v>397</v>
      </c>
      <c r="M704" s="1" t="s">
        <v>472</v>
      </c>
      <c r="N704" s="4">
        <v>2020</v>
      </c>
      <c r="O704" s="4"/>
      <c r="P704" s="2"/>
      <c r="Q704" t="str">
        <f t="shared" si="73"/>
        <v>Columbus</v>
      </c>
      <c r="S704" s="8" t="str">
        <f t="shared" si="74"/>
        <v>Columbus_OH_Street_Map_RM_2020.jpg</v>
      </c>
      <c r="T704" s="1"/>
      <c r="U704" s="1" t="s">
        <v>315</v>
      </c>
      <c r="V704" s="8" t="str">
        <f t="shared" si="69"/>
        <v>Columbus_Ohio_Street_Map_RM</v>
      </c>
      <c r="W704" s="8" t="str">
        <f t="shared" si="70"/>
        <v>columbus-ohio-street-map-rm</v>
      </c>
    </row>
    <row r="705" spans="1:23" ht="12.75">
      <c r="A705" s="1" t="s">
        <v>1469</v>
      </c>
      <c r="B705" s="1" t="s">
        <v>1588</v>
      </c>
      <c r="C705" s="1" t="s">
        <v>466</v>
      </c>
      <c r="D705" s="1" t="s">
        <v>467</v>
      </c>
      <c r="E705" s="1" t="s">
        <v>611</v>
      </c>
      <c r="F705" s="6"/>
      <c r="G705" s="79"/>
      <c r="H705" s="75" t="s">
        <v>611</v>
      </c>
      <c r="I705" s="1" t="s">
        <v>468</v>
      </c>
      <c r="J705" s="1" t="s">
        <v>469</v>
      </c>
      <c r="K705" s="1" t="s">
        <v>470</v>
      </c>
      <c r="L705" s="1" t="s">
        <v>213</v>
      </c>
      <c r="M705" s="1" t="s">
        <v>472</v>
      </c>
      <c r="N705" s="4">
        <v>2011</v>
      </c>
      <c r="O705" s="4"/>
      <c r="P705" s="2" t="s">
        <v>644</v>
      </c>
      <c r="Q705" t="str">
        <f t="shared" si="73"/>
        <v>Columbus</v>
      </c>
      <c r="S705" s="8" t="str">
        <f t="shared" si="74"/>
        <v>Columbus_OH_Street_Map_UME_2011.jpg</v>
      </c>
      <c r="T705" s="1"/>
      <c r="U705" s="1" t="s">
        <v>315</v>
      </c>
      <c r="V705" s="8" t="str">
        <f t="shared" si="69"/>
        <v>Columbus_Ohio_Street_Map_UME</v>
      </c>
      <c r="W705" s="8" t="str">
        <f t="shared" si="70"/>
        <v>columbus-ohio-street-map-ume</v>
      </c>
    </row>
    <row r="706" spans="1:23" ht="12.75">
      <c r="A706" s="1" t="s">
        <v>1505</v>
      </c>
      <c r="B706" s="1" t="s">
        <v>1588</v>
      </c>
      <c r="C706" s="1" t="s">
        <v>466</v>
      </c>
      <c r="D706" s="1" t="s">
        <v>376</v>
      </c>
      <c r="E706" s="1" t="s">
        <v>849</v>
      </c>
      <c r="F706" s="6" t="s">
        <v>850</v>
      </c>
      <c r="G706" s="79"/>
      <c r="H706" s="75">
        <v>6.99</v>
      </c>
      <c r="I706" s="1" t="s">
        <v>955</v>
      </c>
      <c r="J706" s="1" t="s">
        <v>469</v>
      </c>
      <c r="K706" s="1" t="s">
        <v>470</v>
      </c>
      <c r="L706" s="1" t="s">
        <v>397</v>
      </c>
      <c r="M706" s="1" t="s">
        <v>472</v>
      </c>
      <c r="N706" s="4">
        <v>2019</v>
      </c>
      <c r="O706" s="4"/>
      <c r="P706" s="25"/>
      <c r="Q706" t="str">
        <f t="shared" si="73"/>
        <v>Columbus_-_Cincinnati_-_Vicinity</v>
      </c>
      <c r="S706" s="8" t="str">
        <f t="shared" si="74"/>
        <v>Columbus_-_Cincinnati_-_Vicinity_OH_Regional_Map_RM_2019.jpg</v>
      </c>
      <c r="T706" s="1"/>
      <c r="U706" s="1" t="s">
        <v>315</v>
      </c>
      <c r="V706" s="8" t="str">
        <f t="shared" si="69"/>
        <v>Columbus_-_Cincinnati_-_Vicinity_Ohio_Regional_Map_RM</v>
      </c>
      <c r="W706" s="8" t="str">
        <f t="shared" si="70"/>
        <v>columbus-cincinnati-vicinity-ohio-regional-map-rm</v>
      </c>
    </row>
    <row r="707" spans="1:23" s="89" customFormat="1" ht="12.75">
      <c r="A707" s="1" t="s">
        <v>1505</v>
      </c>
      <c r="B707" s="1" t="s">
        <v>1588</v>
      </c>
      <c r="C707" s="1" t="s">
        <v>466</v>
      </c>
      <c r="D707" s="1" t="s">
        <v>376</v>
      </c>
      <c r="E707" s="1" t="s">
        <v>3113</v>
      </c>
      <c r="F707" s="6" t="s">
        <v>3114</v>
      </c>
      <c r="G707" s="79">
        <v>4562</v>
      </c>
      <c r="H707" s="75">
        <v>7.95</v>
      </c>
      <c r="I707" s="1" t="s">
        <v>955</v>
      </c>
      <c r="J707" s="1" t="s">
        <v>469</v>
      </c>
      <c r="K707" s="1" t="s">
        <v>470</v>
      </c>
      <c r="L707" s="1" t="s">
        <v>472</v>
      </c>
      <c r="M707" s="1" t="s">
        <v>472</v>
      </c>
      <c r="N707" s="4">
        <v>2023</v>
      </c>
      <c r="O707" s="4"/>
      <c r="P707" s="25"/>
      <c r="Q707" s="89" t="str">
        <f>SUBSTITUTE(SUBSTITUTE(SUBSTITUTE(SUBSTITUTE(SUBSTITUTE(SUBSTITUTE(SUBSTITUTE(A707,")",),"(",),".",),",","_"),"&amp;","-"),"/","-")," ","_")</f>
        <v>Columbus_-_Cincinnati_-_Vicinity</v>
      </c>
      <c r="S707" s="8" t="str">
        <f>+TRIM(Q707)&amp;"_"&amp;TRIM(B707)&amp;"_"&amp;TRIM(PROPER(D707))&amp;"_"&amp;TRIM(PROPER(C707))&amp;"_"&amp;TRIM(L707)&amp;"_"&amp;TRIM(N707)&amp;".jpg"</f>
        <v>Columbus_-_Cincinnati_-_Vicinity_OH_Regional_Map_GMJ_2023.jpg</v>
      </c>
      <c r="T707" s="1"/>
      <c r="U707" s="1" t="s">
        <v>315</v>
      </c>
      <c r="V707" s="8" t="str">
        <f>+TRIM(Q707)&amp;"_"&amp;TRIM(U707)&amp;"_"&amp;TRIM(PROPER(D707))&amp;"_"&amp;TRIM(PROPER(C707))&amp;"_"&amp;TRIM(L707)</f>
        <v>Columbus_-_Cincinnati_-_Vicinity_Ohio_Regional_Map_GMJ</v>
      </c>
      <c r="W707" s="8" t="str">
        <f>LOWER(SUBSTITUTE(SUBSTITUTE(SUBSTITUTE(SUBSTITUTE(TRIM(Q707)&amp;"_"&amp;TRIM(U707)&amp;"_"&amp;TRIM(PROPER(D707))&amp;"_"&amp;TRIM(PROPER(C707))&amp;"_"&amp;TRIM(L707)," ","-"),"_","-"),"--","-"),"--","-"))</f>
        <v>columbus-cincinnati-vicinity-ohio-regional-map-gmj</v>
      </c>
    </row>
    <row r="708" spans="1:23" ht="12.75">
      <c r="A708" s="1" t="s">
        <v>172</v>
      </c>
      <c r="B708" s="1" t="s">
        <v>1588</v>
      </c>
      <c r="C708" s="1" t="s">
        <v>466</v>
      </c>
      <c r="D708" s="1" t="s">
        <v>168</v>
      </c>
      <c r="E708" s="1"/>
      <c r="F708" s="6"/>
      <c r="G708" s="79"/>
      <c r="H708" s="75"/>
      <c r="I708" s="1" t="s">
        <v>180</v>
      </c>
      <c r="J708" s="1" t="s">
        <v>179</v>
      </c>
      <c r="K708" s="1" t="s">
        <v>470</v>
      </c>
      <c r="L708" s="1" t="s">
        <v>170</v>
      </c>
      <c r="M708" s="1" t="s">
        <v>472</v>
      </c>
      <c r="N708" s="4">
        <v>2013</v>
      </c>
      <c r="O708" s="4"/>
      <c r="P708" s="2" t="s">
        <v>644</v>
      </c>
      <c r="Q708" t="str">
        <f t="shared" si="73"/>
        <v>Cuyahoga_County</v>
      </c>
      <c r="S708" s="8" t="str">
        <f t="shared" si="74"/>
        <v>Cuyahoga_County_OH_County_Map_GCS_2013.jpg</v>
      </c>
      <c r="T708" s="1"/>
      <c r="U708" s="1" t="s">
        <v>315</v>
      </c>
      <c r="V708" s="8" t="str">
        <f aca="true" t="shared" si="75" ref="V708:V789">+TRIM(Q708)&amp;"_"&amp;TRIM(U708)&amp;"_"&amp;TRIM(PROPER(D708))&amp;"_"&amp;TRIM(PROPER(C708))&amp;"_"&amp;TRIM(L708)</f>
        <v>Cuyahoga_County_Ohio_County_Map_GCS</v>
      </c>
      <c r="W708" s="8" t="str">
        <f aca="true" t="shared" si="76" ref="W708:W789">LOWER(SUBSTITUTE(SUBSTITUTE(SUBSTITUTE(SUBSTITUTE(TRIM(Q708)&amp;"_"&amp;TRIM(U708)&amp;"_"&amp;TRIM(PROPER(D708))&amp;"_"&amp;TRIM(PROPER(C708))&amp;"_"&amp;TRIM(L708)," ","-"),"_","-"),"--","-"),"--","-"))</f>
        <v>cuyahoga-county-ohio-county-map-gcs</v>
      </c>
    </row>
    <row r="709" spans="1:23" ht="12.75">
      <c r="A709" s="1" t="s">
        <v>331</v>
      </c>
      <c r="B709" s="1" t="s">
        <v>1588</v>
      </c>
      <c r="C709" s="1" t="s">
        <v>466</v>
      </c>
      <c r="D709" s="1" t="s">
        <v>467</v>
      </c>
      <c r="E709" s="1" t="s">
        <v>2033</v>
      </c>
      <c r="F709" s="6" t="s">
        <v>2961</v>
      </c>
      <c r="G709" s="79">
        <v>4866</v>
      </c>
      <c r="H709" s="75">
        <v>6.95</v>
      </c>
      <c r="I709" s="1" t="s">
        <v>616</v>
      </c>
      <c r="J709" s="1" t="s">
        <v>469</v>
      </c>
      <c r="K709" s="1" t="s">
        <v>470</v>
      </c>
      <c r="L709" s="1" t="s">
        <v>472</v>
      </c>
      <c r="M709" s="1" t="s">
        <v>472</v>
      </c>
      <c r="N709" s="4">
        <v>2021</v>
      </c>
      <c r="O709" s="4"/>
      <c r="P709" s="24"/>
      <c r="Q709" t="str">
        <f t="shared" si="73"/>
        <v>Dayton_-_Springfield_-_Xenia</v>
      </c>
      <c r="S709" s="8" t="str">
        <f t="shared" si="74"/>
        <v>Dayton_-_Springfield_-_Xenia_OH_Street_Map_GMJ_2021.jpg</v>
      </c>
      <c r="T709" s="1"/>
      <c r="U709" s="1" t="s">
        <v>315</v>
      </c>
      <c r="V709" s="8" t="str">
        <f t="shared" si="75"/>
        <v>Dayton_-_Springfield_-_Xenia_Ohio_Street_Map_GMJ</v>
      </c>
      <c r="W709" s="8" t="str">
        <f t="shared" si="76"/>
        <v>dayton-springfield-xenia-ohio-street-map-gmj</v>
      </c>
    </row>
    <row r="710" spans="1:23" ht="12.75">
      <c r="A710" s="1" t="s">
        <v>1472</v>
      </c>
      <c r="B710" s="1" t="s">
        <v>1588</v>
      </c>
      <c r="C710" s="1" t="s">
        <v>466</v>
      </c>
      <c r="D710" s="1" t="s">
        <v>467</v>
      </c>
      <c r="E710" s="1" t="s">
        <v>2276</v>
      </c>
      <c r="F710" s="6" t="s">
        <v>2277</v>
      </c>
      <c r="G710" s="79">
        <v>4323</v>
      </c>
      <c r="H710" s="75">
        <v>6.95</v>
      </c>
      <c r="I710" s="1" t="s">
        <v>468</v>
      </c>
      <c r="J710" s="1" t="s">
        <v>469</v>
      </c>
      <c r="K710" s="1" t="s">
        <v>470</v>
      </c>
      <c r="L710" s="1" t="s">
        <v>472</v>
      </c>
      <c r="M710" s="1" t="s">
        <v>472</v>
      </c>
      <c r="N710" s="4">
        <v>2019</v>
      </c>
      <c r="O710" s="4"/>
      <c r="P710" s="2"/>
      <c r="Q710" t="str">
        <f t="shared" si="73"/>
        <v>Dover_-_New_Philadelphia-_East_Liverpool_-_Coshocton</v>
      </c>
      <c r="S710" s="8" t="str">
        <f t="shared" si="74"/>
        <v>Dover_-_New_Philadelphia-_East_Liverpool_-_Coshocton_OH_Street_Map_GMJ_2019.jpg</v>
      </c>
      <c r="T710" s="1"/>
      <c r="U710" s="1" t="s">
        <v>315</v>
      </c>
      <c r="V710" s="8" t="str">
        <f t="shared" si="75"/>
        <v>Dover_-_New_Philadelphia-_East_Liverpool_-_Coshocton_Ohio_Street_Map_GMJ</v>
      </c>
      <c r="W710" s="8" t="str">
        <f t="shared" si="76"/>
        <v>dover-new-philadelphia-east-liverpool-coshocton-ohio-street-map-gmj</v>
      </c>
    </row>
    <row r="711" spans="1:23" ht="12.75">
      <c r="A711" s="1" t="s">
        <v>191</v>
      </c>
      <c r="B711" s="1" t="s">
        <v>1588</v>
      </c>
      <c r="C711" s="1" t="s">
        <v>466</v>
      </c>
      <c r="D711" s="1" t="s">
        <v>168</v>
      </c>
      <c r="E711" s="1"/>
      <c r="F711" s="6"/>
      <c r="G711" s="79"/>
      <c r="H711" s="75"/>
      <c r="I711" s="1" t="s">
        <v>180</v>
      </c>
      <c r="J711" s="1" t="s">
        <v>192</v>
      </c>
      <c r="K711" s="1" t="s">
        <v>193</v>
      </c>
      <c r="L711" s="1" t="s">
        <v>170</v>
      </c>
      <c r="M711" s="1" t="s">
        <v>472</v>
      </c>
      <c r="N711" s="4">
        <v>2011</v>
      </c>
      <c r="O711" s="4"/>
      <c r="P711" s="2" t="s">
        <v>644</v>
      </c>
      <c r="Q711" t="str">
        <f t="shared" si="73"/>
        <v>Erie_County</v>
      </c>
      <c r="S711" s="8" t="str">
        <f t="shared" si="74"/>
        <v>Erie_County_OH_County_Map_GCS_2011.jpg</v>
      </c>
      <c r="T711" s="1"/>
      <c r="U711" s="1" t="s">
        <v>315</v>
      </c>
      <c r="V711" s="8" t="str">
        <f t="shared" si="75"/>
        <v>Erie_County_Ohio_County_Map_GCS</v>
      </c>
      <c r="W711" s="8" t="str">
        <f t="shared" si="76"/>
        <v>erie-county-ohio-county-map-gcs</v>
      </c>
    </row>
    <row r="712" spans="1:23" ht="12.75">
      <c r="A712" s="1" t="s">
        <v>1351</v>
      </c>
      <c r="B712" s="1" t="s">
        <v>1588</v>
      </c>
      <c r="C712" s="1" t="s">
        <v>466</v>
      </c>
      <c r="D712" s="1" t="s">
        <v>168</v>
      </c>
      <c r="E712" s="1"/>
      <c r="F712" s="6"/>
      <c r="G712" s="79"/>
      <c r="H712" s="75"/>
      <c r="I712" s="1" t="s">
        <v>1583</v>
      </c>
      <c r="J712" s="1" t="s">
        <v>469</v>
      </c>
      <c r="K712" s="1" t="s">
        <v>470</v>
      </c>
      <c r="L712" s="1" t="s">
        <v>170</v>
      </c>
      <c r="M712" s="1" t="s">
        <v>472</v>
      </c>
      <c r="N712" s="4">
        <v>2014</v>
      </c>
      <c r="O712" s="4"/>
      <c r="P712" s="2" t="s">
        <v>644</v>
      </c>
      <c r="Q712" t="str">
        <f t="shared" si="73"/>
        <v>Fayette_County</v>
      </c>
      <c r="S712" s="8" t="str">
        <f t="shared" si="74"/>
        <v>Fayette_County_OH_County_Map_GCS_2014.jpg</v>
      </c>
      <c r="T712" s="1"/>
      <c r="U712" s="1" t="s">
        <v>315</v>
      </c>
      <c r="V712" s="8" t="str">
        <f t="shared" si="75"/>
        <v>Fayette_County_Ohio_County_Map_GCS</v>
      </c>
      <c r="W712" s="8" t="str">
        <f t="shared" si="76"/>
        <v>fayette-county-ohio-county-map-gcs</v>
      </c>
    </row>
    <row r="713" spans="1:23" ht="12.75">
      <c r="A713" s="1" t="s">
        <v>181</v>
      </c>
      <c r="B713" s="1" t="s">
        <v>1588</v>
      </c>
      <c r="C713" s="1" t="s">
        <v>466</v>
      </c>
      <c r="D713" s="1" t="s">
        <v>168</v>
      </c>
      <c r="E713" s="1"/>
      <c r="F713" s="6"/>
      <c r="G713" s="79"/>
      <c r="H713" s="75"/>
      <c r="I713" s="1" t="s">
        <v>1583</v>
      </c>
      <c r="J713" s="1" t="s">
        <v>469</v>
      </c>
      <c r="K713" s="1" t="s">
        <v>470</v>
      </c>
      <c r="L713" s="1" t="s">
        <v>170</v>
      </c>
      <c r="M713" s="1" t="s">
        <v>472</v>
      </c>
      <c r="N713" s="4">
        <v>2010</v>
      </c>
      <c r="O713" s="4"/>
      <c r="P713" s="2" t="s">
        <v>644</v>
      </c>
      <c r="Q713" t="str">
        <f t="shared" si="73"/>
        <v>Guernsey_County</v>
      </c>
      <c r="S713" s="8" t="str">
        <f t="shared" si="74"/>
        <v>Guernsey_County_OH_County_Map_GCS_2010.jpg</v>
      </c>
      <c r="T713" s="1"/>
      <c r="U713" s="1" t="s">
        <v>315</v>
      </c>
      <c r="V713" s="8" t="str">
        <f t="shared" si="75"/>
        <v>Guernsey_County_Ohio_County_Map_GCS</v>
      </c>
      <c r="W713" s="8" t="str">
        <f t="shared" si="76"/>
        <v>guernsey-county-ohio-county-map-gcs</v>
      </c>
    </row>
    <row r="714" spans="1:23" ht="12.75">
      <c r="A714" s="1" t="s">
        <v>182</v>
      </c>
      <c r="B714" s="1" t="s">
        <v>1588</v>
      </c>
      <c r="C714" s="1" t="s">
        <v>466</v>
      </c>
      <c r="D714" s="1" t="s">
        <v>168</v>
      </c>
      <c r="E714" s="1"/>
      <c r="F714" s="6"/>
      <c r="G714" s="79"/>
      <c r="H714" s="75"/>
      <c r="I714" s="1" t="s">
        <v>1583</v>
      </c>
      <c r="J714" s="1" t="s">
        <v>183</v>
      </c>
      <c r="K714" s="1" t="s">
        <v>184</v>
      </c>
      <c r="L714" s="1" t="s">
        <v>170</v>
      </c>
      <c r="M714" s="1" t="s">
        <v>472</v>
      </c>
      <c r="N714" s="4">
        <v>2009</v>
      </c>
      <c r="O714" s="4"/>
      <c r="P714" s="2" t="s">
        <v>644</v>
      </c>
      <c r="Q714" t="str">
        <f t="shared" si="73"/>
        <v>Harrison_County</v>
      </c>
      <c r="S714" s="8" t="str">
        <f t="shared" si="74"/>
        <v>Harrison_County_OH_County_Map_GCS_2009.jpg</v>
      </c>
      <c r="T714" s="1"/>
      <c r="U714" s="1" t="s">
        <v>315</v>
      </c>
      <c r="V714" s="8" t="str">
        <f t="shared" si="75"/>
        <v>Harrison_County_Ohio_County_Map_GCS</v>
      </c>
      <c r="W714" s="8" t="str">
        <f t="shared" si="76"/>
        <v>harrison-county-ohio-county-map-gcs</v>
      </c>
    </row>
    <row r="715" spans="1:23" ht="12.75">
      <c r="A715" s="1" t="s">
        <v>189</v>
      </c>
      <c r="B715" s="1" t="s">
        <v>1588</v>
      </c>
      <c r="C715" s="1" t="s">
        <v>466</v>
      </c>
      <c r="D715" s="1" t="s">
        <v>168</v>
      </c>
      <c r="E715" s="1"/>
      <c r="F715" s="6"/>
      <c r="G715" s="79"/>
      <c r="H715" s="75"/>
      <c r="I715" s="1" t="s">
        <v>1583</v>
      </c>
      <c r="J715" s="1" t="s">
        <v>183</v>
      </c>
      <c r="K715" s="1" t="s">
        <v>470</v>
      </c>
      <c r="L715" s="1" t="s">
        <v>170</v>
      </c>
      <c r="M715" s="1" t="s">
        <v>472</v>
      </c>
      <c r="N715" s="4">
        <v>2014</v>
      </c>
      <c r="O715" s="4"/>
      <c r="P715" s="2" t="s">
        <v>644</v>
      </c>
      <c r="Q715" t="str">
        <f t="shared" si="73"/>
        <v>Jackson_County</v>
      </c>
      <c r="S715" s="8" t="str">
        <f t="shared" si="74"/>
        <v>Jackson_County_OH_County_Map_GCS_2014.jpg</v>
      </c>
      <c r="T715" s="1"/>
      <c r="U715" s="1" t="s">
        <v>315</v>
      </c>
      <c r="V715" s="8" t="str">
        <f t="shared" si="75"/>
        <v>Jackson_County_Ohio_County_Map_GCS</v>
      </c>
      <c r="W715" s="8" t="str">
        <f t="shared" si="76"/>
        <v>jackson-county-ohio-county-map-gcs</v>
      </c>
    </row>
    <row r="716" spans="1:23" ht="12.75">
      <c r="A716" s="1" t="s">
        <v>188</v>
      </c>
      <c r="B716" s="1" t="s">
        <v>1588</v>
      </c>
      <c r="C716" s="1" t="s">
        <v>466</v>
      </c>
      <c r="D716" s="1" t="s">
        <v>168</v>
      </c>
      <c r="E716" s="1"/>
      <c r="F716" s="6"/>
      <c r="G716" s="79"/>
      <c r="H716" s="75"/>
      <c r="I716" s="1" t="s">
        <v>1583</v>
      </c>
      <c r="J716" s="1"/>
      <c r="K716" s="1"/>
      <c r="L716" s="1" t="s">
        <v>170</v>
      </c>
      <c r="M716" s="1" t="s">
        <v>472</v>
      </c>
      <c r="N716" s="4">
        <v>2012</v>
      </c>
      <c r="O716" s="4"/>
      <c r="P716" s="2" t="s">
        <v>644</v>
      </c>
      <c r="Q716" t="str">
        <f t="shared" si="73"/>
        <v>Lawrence_County</v>
      </c>
      <c r="S716" s="8" t="str">
        <f t="shared" si="74"/>
        <v>Lawrence_County_OH_County_Map_GCS_2012.jpg</v>
      </c>
      <c r="T716" s="1"/>
      <c r="U716" s="1" t="s">
        <v>315</v>
      </c>
      <c r="V716" s="8" t="str">
        <f t="shared" si="75"/>
        <v>Lawrence_County_Ohio_County_Map_GCS</v>
      </c>
      <c r="W716" s="8" t="str">
        <f t="shared" si="76"/>
        <v>lawrence-county-ohio-county-map-gcs</v>
      </c>
    </row>
    <row r="717" spans="1:23" ht="12.75">
      <c r="A717" s="1" t="s">
        <v>194</v>
      </c>
      <c r="B717" s="1" t="s">
        <v>1588</v>
      </c>
      <c r="C717" s="1" t="s">
        <v>466</v>
      </c>
      <c r="D717" s="1" t="s">
        <v>168</v>
      </c>
      <c r="E717" s="1"/>
      <c r="F717" s="6"/>
      <c r="G717" s="79"/>
      <c r="H717" s="75"/>
      <c r="I717" s="1" t="s">
        <v>1583</v>
      </c>
      <c r="J717" s="1" t="s">
        <v>469</v>
      </c>
      <c r="K717" s="1" t="s">
        <v>470</v>
      </c>
      <c r="L717" s="1" t="s">
        <v>170</v>
      </c>
      <c r="M717" s="1" t="s">
        <v>472</v>
      </c>
      <c r="N717" s="4">
        <v>2011</v>
      </c>
      <c r="O717" s="4"/>
      <c r="P717" s="2" t="s">
        <v>644</v>
      </c>
      <c r="Q717" t="str">
        <f t="shared" si="73"/>
        <v>Madison_County</v>
      </c>
      <c r="S717" s="8" t="str">
        <f t="shared" si="74"/>
        <v>Madison_County_OH_County_Map_GCS_2011.jpg</v>
      </c>
      <c r="T717" s="1"/>
      <c r="U717" s="1" t="s">
        <v>315</v>
      </c>
      <c r="V717" s="8" t="str">
        <f t="shared" si="75"/>
        <v>Madison_County_Ohio_County_Map_GCS</v>
      </c>
      <c r="W717" s="8" t="str">
        <f t="shared" si="76"/>
        <v>madison-county-ohio-county-map-gcs</v>
      </c>
    </row>
    <row r="718" spans="1:23" ht="12.75">
      <c r="A718" s="1" t="s">
        <v>900</v>
      </c>
      <c r="B718" s="1" t="s">
        <v>1588</v>
      </c>
      <c r="C718" s="1" t="s">
        <v>466</v>
      </c>
      <c r="D718" s="1" t="s">
        <v>467</v>
      </c>
      <c r="E718" s="1" t="s">
        <v>1510</v>
      </c>
      <c r="F718" s="6" t="s">
        <v>1511</v>
      </c>
      <c r="G718" s="79"/>
      <c r="H718" s="75" t="s">
        <v>611</v>
      </c>
      <c r="I718" s="1" t="s">
        <v>468</v>
      </c>
      <c r="J718" s="1" t="s">
        <v>469</v>
      </c>
      <c r="K718" s="1" t="s">
        <v>470</v>
      </c>
      <c r="L718" s="1" t="s">
        <v>472</v>
      </c>
      <c r="M718" s="1" t="s">
        <v>472</v>
      </c>
      <c r="N718" s="4">
        <v>2009</v>
      </c>
      <c r="O718" s="4"/>
      <c r="P718" s="2" t="s">
        <v>1459</v>
      </c>
      <c r="Q718" t="str">
        <f t="shared" si="73"/>
        <v>Mason-_Lebanon-_Springboro-_Wilmington-_Washington_Court_House</v>
      </c>
      <c r="S718" s="8" t="str">
        <f t="shared" si="74"/>
        <v>Mason-_Lebanon-_Springboro-_Wilmington-_Washington_Court_House_OH_Street_Map_GMJ_2009.jpg</v>
      </c>
      <c r="T718" s="1"/>
      <c r="U718" s="1" t="s">
        <v>315</v>
      </c>
      <c r="V718" s="8" t="str">
        <f t="shared" si="75"/>
        <v>Mason-_Lebanon-_Springboro-_Wilmington-_Washington_Court_House_Ohio_Street_Map_GMJ</v>
      </c>
      <c r="W718" s="8" t="str">
        <f t="shared" si="76"/>
        <v>mason-lebanon-springboro-wilmington-washington-court-house-ohio-street-map-gmj</v>
      </c>
    </row>
    <row r="719" spans="1:23" ht="12.75">
      <c r="A719" s="1" t="s">
        <v>1536</v>
      </c>
      <c r="B719" s="1" t="s">
        <v>1588</v>
      </c>
      <c r="C719" s="1" t="s">
        <v>466</v>
      </c>
      <c r="D719" s="1" t="s">
        <v>168</v>
      </c>
      <c r="E719" s="1"/>
      <c r="F719" s="6"/>
      <c r="G719" s="79"/>
      <c r="H719" s="75"/>
      <c r="I719" s="1" t="s">
        <v>1583</v>
      </c>
      <c r="J719" s="1" t="s">
        <v>469</v>
      </c>
      <c r="K719" s="1" t="s">
        <v>470</v>
      </c>
      <c r="L719" s="1" t="s">
        <v>170</v>
      </c>
      <c r="M719" s="1" t="s">
        <v>472</v>
      </c>
      <c r="N719" s="4">
        <v>2014</v>
      </c>
      <c r="O719" s="4"/>
      <c r="P719" s="2" t="s">
        <v>644</v>
      </c>
      <c r="Q719" t="str">
        <f t="shared" si="73"/>
        <v>Meigs_County</v>
      </c>
      <c r="S719" s="8" t="str">
        <f t="shared" si="74"/>
        <v>Meigs_County_OH_County_Map_GCS_2014.jpg</v>
      </c>
      <c r="T719" s="1"/>
      <c r="U719" s="1" t="s">
        <v>315</v>
      </c>
      <c r="V719" s="8" t="str">
        <f t="shared" si="75"/>
        <v>Meigs_County_Ohio_County_Map_GCS</v>
      </c>
      <c r="W719" s="8" t="str">
        <f t="shared" si="76"/>
        <v>meigs-county-ohio-county-map-gcs</v>
      </c>
    </row>
    <row r="720" spans="1:23" ht="12.75">
      <c r="A720" s="1" t="s">
        <v>187</v>
      </c>
      <c r="B720" s="1" t="s">
        <v>1588</v>
      </c>
      <c r="C720" s="1" t="s">
        <v>466</v>
      </c>
      <c r="D720" s="1" t="s">
        <v>168</v>
      </c>
      <c r="E720" s="1"/>
      <c r="F720" s="6"/>
      <c r="G720" s="79"/>
      <c r="H720" s="75"/>
      <c r="I720" s="1" t="s">
        <v>1583</v>
      </c>
      <c r="J720" s="1" t="s">
        <v>1445</v>
      </c>
      <c r="K720" s="1" t="s">
        <v>470</v>
      </c>
      <c r="L720" s="1" t="s">
        <v>170</v>
      </c>
      <c r="M720" s="1" t="s">
        <v>472</v>
      </c>
      <c r="N720" s="4">
        <v>2012</v>
      </c>
      <c r="O720" s="4"/>
      <c r="P720" s="2" t="s">
        <v>644</v>
      </c>
      <c r="Q720" t="str">
        <f t="shared" si="73"/>
        <v>Morrow_County</v>
      </c>
      <c r="S720" s="8" t="str">
        <f t="shared" si="74"/>
        <v>Morrow_County_OH_County_Map_GCS_2012.jpg</v>
      </c>
      <c r="T720" s="1"/>
      <c r="U720" s="1" t="s">
        <v>315</v>
      </c>
      <c r="V720" s="8" t="str">
        <f t="shared" si="75"/>
        <v>Morrow_County_Ohio_County_Map_GCS</v>
      </c>
      <c r="W720" s="8" t="str">
        <f t="shared" si="76"/>
        <v>morrow-county-ohio-county-map-gcs</v>
      </c>
    </row>
    <row r="721" spans="1:23" ht="12.75">
      <c r="A721" s="1" t="s">
        <v>186</v>
      </c>
      <c r="B721" s="1" t="s">
        <v>1588</v>
      </c>
      <c r="C721" s="1" t="s">
        <v>466</v>
      </c>
      <c r="D721" s="1" t="s">
        <v>168</v>
      </c>
      <c r="E721" s="1"/>
      <c r="F721" s="6"/>
      <c r="G721" s="79"/>
      <c r="H721" s="75"/>
      <c r="I721" s="1" t="s">
        <v>1583</v>
      </c>
      <c r="J721" s="1" t="s">
        <v>469</v>
      </c>
      <c r="K721" s="1" t="s">
        <v>470</v>
      </c>
      <c r="L721" s="1" t="s">
        <v>170</v>
      </c>
      <c r="M721" s="1" t="s">
        <v>472</v>
      </c>
      <c r="N721" s="4">
        <v>2013</v>
      </c>
      <c r="O721" s="4"/>
      <c r="P721" s="2" t="s">
        <v>644</v>
      </c>
      <c r="Q721" t="str">
        <f t="shared" si="73"/>
        <v>Perry_County</v>
      </c>
      <c r="S721" s="8" t="str">
        <f t="shared" si="74"/>
        <v>Perry_County_OH_County_Map_GCS_2013.jpg</v>
      </c>
      <c r="T721" s="1"/>
      <c r="U721" s="1" t="s">
        <v>315</v>
      </c>
      <c r="V721" s="8" t="str">
        <f t="shared" si="75"/>
        <v>Perry_County_Ohio_County_Map_GCS</v>
      </c>
      <c r="W721" s="8" t="str">
        <f t="shared" si="76"/>
        <v>perry-county-ohio-county-map-gcs</v>
      </c>
    </row>
    <row r="722" spans="1:23" ht="12.75">
      <c r="A722" s="1" t="s">
        <v>167</v>
      </c>
      <c r="B722" s="1" t="s">
        <v>1588</v>
      </c>
      <c r="C722" s="1" t="s">
        <v>466</v>
      </c>
      <c r="D722" s="1" t="s">
        <v>168</v>
      </c>
      <c r="E722" s="1"/>
      <c r="F722" s="6"/>
      <c r="G722" s="79"/>
      <c r="H722" s="75"/>
      <c r="I722" s="1" t="s">
        <v>1583</v>
      </c>
      <c r="J722" s="1" t="s">
        <v>169</v>
      </c>
      <c r="K722" s="1" t="s">
        <v>470</v>
      </c>
      <c r="L722" s="1" t="s">
        <v>170</v>
      </c>
      <c r="M722" s="1" t="s">
        <v>472</v>
      </c>
      <c r="N722" s="4">
        <v>2011</v>
      </c>
      <c r="O722" s="4"/>
      <c r="P722" s="2" t="s">
        <v>644</v>
      </c>
      <c r="Q722" t="str">
        <f t="shared" si="73"/>
        <v>Pickaway_County</v>
      </c>
      <c r="S722" s="8" t="str">
        <f t="shared" si="74"/>
        <v>Pickaway_County_OH_County_Map_GCS_2011.jpg</v>
      </c>
      <c r="T722" s="1"/>
      <c r="U722" s="1" t="s">
        <v>315</v>
      </c>
      <c r="V722" s="8" t="str">
        <f t="shared" si="75"/>
        <v>Pickaway_County_Ohio_County_Map_GCS</v>
      </c>
      <c r="W722" s="8" t="str">
        <f t="shared" si="76"/>
        <v>pickaway-county-ohio-county-map-gcs</v>
      </c>
    </row>
    <row r="723" spans="1:23" ht="12.75">
      <c r="A723" s="1" t="s">
        <v>1061</v>
      </c>
      <c r="B723" s="1" t="s">
        <v>1588</v>
      </c>
      <c r="C723" s="1" t="s">
        <v>466</v>
      </c>
      <c r="D723" s="1" t="s">
        <v>467</v>
      </c>
      <c r="E723" s="1" t="s">
        <v>282</v>
      </c>
      <c r="F723" s="6" t="s">
        <v>1560</v>
      </c>
      <c r="G723" s="79">
        <v>4868</v>
      </c>
      <c r="H723" s="75">
        <v>5.95</v>
      </c>
      <c r="I723" s="1" t="s">
        <v>468</v>
      </c>
      <c r="J723" s="1" t="s">
        <v>469</v>
      </c>
      <c r="K723" s="1" t="s">
        <v>470</v>
      </c>
      <c r="L723" s="1" t="s">
        <v>472</v>
      </c>
      <c r="M723" s="1" t="s">
        <v>472</v>
      </c>
      <c r="N723" s="4">
        <v>2013</v>
      </c>
      <c r="O723" s="4"/>
      <c r="P723" s="25"/>
      <c r="Q723" t="str">
        <f t="shared" si="73"/>
        <v>Sandusky_-_Fremont_-_Port_Clinton</v>
      </c>
      <c r="S723" s="8" t="str">
        <f t="shared" si="74"/>
        <v>Sandusky_-_Fremont_-_Port_Clinton_OH_Street_Map_GMJ_2013.jpg</v>
      </c>
      <c r="T723" s="1"/>
      <c r="U723" s="1" t="s">
        <v>315</v>
      </c>
      <c r="V723" s="8" t="str">
        <f t="shared" si="75"/>
        <v>Sandusky_-_Fremont_-_Port_Clinton_Ohio_Street_Map_GMJ</v>
      </c>
      <c r="W723" s="8" t="str">
        <f t="shared" si="76"/>
        <v>sandusky-fremont-port-clinton-ohio-street-map-gmj</v>
      </c>
    </row>
    <row r="724" spans="1:23" ht="12.75">
      <c r="A724" s="1" t="s">
        <v>1061</v>
      </c>
      <c r="B724" s="1" t="s">
        <v>1588</v>
      </c>
      <c r="C724" s="1" t="s">
        <v>466</v>
      </c>
      <c r="D724" s="1" t="s">
        <v>467</v>
      </c>
      <c r="E724" s="1" t="s">
        <v>724</v>
      </c>
      <c r="F724" s="6" t="s">
        <v>725</v>
      </c>
      <c r="G724" s="79"/>
      <c r="H724" s="75">
        <v>6.95</v>
      </c>
      <c r="I724" s="1" t="s">
        <v>468</v>
      </c>
      <c r="J724" s="1" t="s">
        <v>469</v>
      </c>
      <c r="K724" s="1" t="s">
        <v>470</v>
      </c>
      <c r="L724" s="1" t="s">
        <v>472</v>
      </c>
      <c r="M724" s="1" t="s">
        <v>472</v>
      </c>
      <c r="N724" s="4">
        <v>2016</v>
      </c>
      <c r="O724" s="4"/>
      <c r="P724" s="2" t="s">
        <v>1459</v>
      </c>
      <c r="Q724" t="str">
        <f t="shared" si="73"/>
        <v>Sandusky_-_Fremont_-_Port_Clinton</v>
      </c>
      <c r="S724" s="8" t="str">
        <f t="shared" si="74"/>
        <v>Sandusky_-_Fremont_-_Port_Clinton_OH_Street_Map_GMJ_2016.jpg</v>
      </c>
      <c r="T724" s="1"/>
      <c r="U724" s="1" t="s">
        <v>315</v>
      </c>
      <c r="V724" s="8" t="str">
        <f t="shared" si="75"/>
        <v>Sandusky_-_Fremont_-_Port_Clinton_Ohio_Street_Map_GMJ</v>
      </c>
      <c r="W724" s="8" t="str">
        <f t="shared" si="76"/>
        <v>sandusky-fremont-port-clinton-ohio-street-map-gmj</v>
      </c>
    </row>
    <row r="725" spans="1:23" ht="12.75">
      <c r="A725" s="1" t="s">
        <v>1279</v>
      </c>
      <c r="B725" s="1" t="s">
        <v>1588</v>
      </c>
      <c r="C725" s="1" t="s">
        <v>466</v>
      </c>
      <c r="D725" s="1" t="s">
        <v>467</v>
      </c>
      <c r="E725" s="1" t="s">
        <v>1280</v>
      </c>
      <c r="F725" s="6" t="s">
        <v>2131</v>
      </c>
      <c r="G725" s="79">
        <v>4104</v>
      </c>
      <c r="H725" s="75">
        <v>6.95</v>
      </c>
      <c r="I725" s="1" t="s">
        <v>351</v>
      </c>
      <c r="J725" s="1" t="s">
        <v>469</v>
      </c>
      <c r="K725" s="1" t="s">
        <v>470</v>
      </c>
      <c r="L725" s="1" t="s">
        <v>472</v>
      </c>
      <c r="M725" s="1" t="s">
        <v>472</v>
      </c>
      <c r="N725" s="4">
        <v>2019</v>
      </c>
      <c r="O725" s="4"/>
      <c r="P725" s="25"/>
      <c r="Q725" t="str">
        <f t="shared" si="73"/>
        <v>Toledo_-_Bowling_Green</v>
      </c>
      <c r="S725" s="8" t="str">
        <f t="shared" si="74"/>
        <v>Toledo_-_Bowling_Green_OH_Street_Map_GMJ_2019.jpg</v>
      </c>
      <c r="T725" s="1"/>
      <c r="U725" s="1" t="s">
        <v>315</v>
      </c>
      <c r="V725" s="8" t="str">
        <f t="shared" si="75"/>
        <v>Toledo_-_Bowling_Green_Ohio_Street_Map_GMJ</v>
      </c>
      <c r="W725" s="8" t="str">
        <f t="shared" si="76"/>
        <v>toledo-bowling-green-ohio-street-map-gmj</v>
      </c>
    </row>
    <row r="726" spans="1:23" ht="12.75">
      <c r="A726" s="1" t="s">
        <v>1353</v>
      </c>
      <c r="B726" s="1" t="s">
        <v>1588</v>
      </c>
      <c r="C726" s="1" t="s">
        <v>466</v>
      </c>
      <c r="D726" s="1" t="s">
        <v>168</v>
      </c>
      <c r="E726" s="1"/>
      <c r="F726" s="6"/>
      <c r="G726" s="79"/>
      <c r="H726" s="75"/>
      <c r="I726" s="1" t="s">
        <v>1583</v>
      </c>
      <c r="J726" s="1" t="s">
        <v>469</v>
      </c>
      <c r="K726" s="1" t="s">
        <v>470</v>
      </c>
      <c r="L726" s="1" t="s">
        <v>170</v>
      </c>
      <c r="M726" s="1" t="s">
        <v>472</v>
      </c>
      <c r="N726" s="4">
        <v>2013</v>
      </c>
      <c r="O726" s="4"/>
      <c r="P726" s="2" t="s">
        <v>644</v>
      </c>
      <c r="Q726" t="str">
        <f t="shared" si="73"/>
        <v>Trumbull_County</v>
      </c>
      <c r="S726" s="8" t="str">
        <f t="shared" si="74"/>
        <v>Trumbull_County_OH_County_Map_GCS_2013.jpg</v>
      </c>
      <c r="T726" s="1"/>
      <c r="U726" s="1" t="s">
        <v>315</v>
      </c>
      <c r="V726" s="8" t="str">
        <f t="shared" si="75"/>
        <v>Trumbull_County_Ohio_County_Map_GCS</v>
      </c>
      <c r="W726" s="8" t="str">
        <f t="shared" si="76"/>
        <v>trumbull-county-ohio-county-map-gcs</v>
      </c>
    </row>
    <row r="727" spans="1:23" ht="12.75">
      <c r="A727" s="1" t="s">
        <v>185</v>
      </c>
      <c r="B727" s="1" t="s">
        <v>1588</v>
      </c>
      <c r="C727" s="1" t="s">
        <v>466</v>
      </c>
      <c r="D727" s="1" t="s">
        <v>168</v>
      </c>
      <c r="E727" s="1"/>
      <c r="F727" s="6"/>
      <c r="G727" s="79"/>
      <c r="H727" s="75"/>
      <c r="I727" s="1" t="s">
        <v>1583</v>
      </c>
      <c r="J727" s="1" t="s">
        <v>469</v>
      </c>
      <c r="K727" s="1" t="s">
        <v>470</v>
      </c>
      <c r="L727" s="1" t="s">
        <v>170</v>
      </c>
      <c r="M727" s="1" t="s">
        <v>472</v>
      </c>
      <c r="N727" s="4">
        <v>2011</v>
      </c>
      <c r="O727" s="4"/>
      <c r="P727" s="2" t="s">
        <v>644</v>
      </c>
      <c r="Q727" t="str">
        <f t="shared" si="73"/>
        <v>Tuscarawas_County</v>
      </c>
      <c r="S727" s="8" t="str">
        <f t="shared" si="74"/>
        <v>Tuscarawas_County_OH_County_Map_GCS_2011.jpg</v>
      </c>
      <c r="T727" s="1"/>
      <c r="U727" s="1" t="s">
        <v>315</v>
      </c>
      <c r="V727" s="8" t="str">
        <f t="shared" si="75"/>
        <v>Tuscarawas_County_Ohio_County_Map_GCS</v>
      </c>
      <c r="W727" s="8" t="str">
        <f t="shared" si="76"/>
        <v>tuscarawas-county-ohio-county-map-gcs</v>
      </c>
    </row>
    <row r="728" spans="1:23" ht="12.75">
      <c r="A728" s="1" t="s">
        <v>1231</v>
      </c>
      <c r="B728" s="1" t="s">
        <v>1588</v>
      </c>
      <c r="C728" s="1" t="s">
        <v>466</v>
      </c>
      <c r="D728" s="1" t="s">
        <v>168</v>
      </c>
      <c r="E728" s="1"/>
      <c r="F728" s="6"/>
      <c r="G728" s="79"/>
      <c r="H728" s="75"/>
      <c r="I728" s="1" t="s">
        <v>1583</v>
      </c>
      <c r="J728" s="1" t="s">
        <v>469</v>
      </c>
      <c r="K728" s="1" t="s">
        <v>470</v>
      </c>
      <c r="L728" s="1" t="s">
        <v>170</v>
      </c>
      <c r="M728" s="1" t="s">
        <v>472</v>
      </c>
      <c r="N728" s="4">
        <v>2013</v>
      </c>
      <c r="O728" s="4"/>
      <c r="P728" s="2" t="s">
        <v>644</v>
      </c>
      <c r="Q728" t="str">
        <f t="shared" si="73"/>
        <v>Vinton_County</v>
      </c>
      <c r="S728" s="8" t="str">
        <f t="shared" si="74"/>
        <v>Vinton_County_OH_County_Map_GCS_2013.jpg</v>
      </c>
      <c r="T728" s="1"/>
      <c r="U728" s="1" t="s">
        <v>315</v>
      </c>
      <c r="V728" s="8" t="str">
        <f t="shared" si="75"/>
        <v>Vinton_County_Ohio_County_Map_GCS</v>
      </c>
      <c r="W728" s="8" t="str">
        <f t="shared" si="76"/>
        <v>vinton-county-ohio-county-map-gcs</v>
      </c>
    </row>
    <row r="729" spans="1:23" ht="12.75">
      <c r="A729" s="1" t="s">
        <v>2947</v>
      </c>
      <c r="B729" s="1" t="s">
        <v>1588</v>
      </c>
      <c r="C729" s="1" t="s">
        <v>466</v>
      </c>
      <c r="D729" s="1" t="s">
        <v>467</v>
      </c>
      <c r="E729" s="1" t="s">
        <v>2900</v>
      </c>
      <c r="F729" s="6" t="s">
        <v>2901</v>
      </c>
      <c r="G729" s="79">
        <v>4466</v>
      </c>
      <c r="H729" s="75">
        <v>7.95</v>
      </c>
      <c r="I729" s="1" t="s">
        <v>468</v>
      </c>
      <c r="J729" s="1" t="s">
        <v>418</v>
      </c>
      <c r="K729" s="1" t="s">
        <v>470</v>
      </c>
      <c r="L729" s="1" t="s">
        <v>472</v>
      </c>
      <c r="M729" s="1" t="s">
        <v>472</v>
      </c>
      <c r="N729" s="4">
        <v>2022</v>
      </c>
      <c r="O729" s="4"/>
      <c r="P729" s="2"/>
      <c r="Q729" t="str">
        <f>SUBSTITUTE(SUBSTITUTE(SUBSTITUTE(SUBSTITUTE(SUBSTITUTE(SUBSTITUTE(SUBSTITUTE(A729,")",),"(",),".",),",","_"),"&amp;","-"),"/","-")," ","_")</f>
        <v>Medina_-_Wayne_Counties</v>
      </c>
      <c r="S729" s="8" t="str">
        <f>+TRIM(Q729)&amp;"_"&amp;TRIM(B729)&amp;"_"&amp;TRIM(PROPER(D729))&amp;"_"&amp;TRIM(PROPER(C729))&amp;"_"&amp;TRIM(L729)&amp;"_"&amp;TRIM(N729)&amp;".jpg"</f>
        <v>Medina_-_Wayne_Counties_OH_Street_Map_GMJ_2022.jpg</v>
      </c>
      <c r="T729" s="1"/>
      <c r="U729" s="1" t="s">
        <v>315</v>
      </c>
      <c r="V729" s="8" t="str">
        <f>+TRIM(Q729)&amp;"_"&amp;TRIM(U729)&amp;"_"&amp;TRIM(PROPER(D729))&amp;"_"&amp;TRIM(PROPER(C729))&amp;"_"&amp;TRIM(L729)</f>
        <v>Medina_-_Wayne_Counties_Ohio_Street_Map_GMJ</v>
      </c>
      <c r="W729" s="8" t="str">
        <f>LOWER(SUBSTITUTE(SUBSTITUTE(SUBSTITUTE(SUBSTITUTE(TRIM(Q729)&amp;"_"&amp;TRIM(U729)&amp;"_"&amp;TRIM(PROPER(D729))&amp;"_"&amp;TRIM(PROPER(C729))&amp;"_"&amp;TRIM(L729)," ","-"),"_","-"),"--","-"),"--","-"))</f>
        <v>medina-wayne-counties-ohio-street-map-gmj</v>
      </c>
    </row>
    <row r="730" spans="1:23" ht="12.75">
      <c r="A730" s="1" t="s">
        <v>171</v>
      </c>
      <c r="B730" s="1" t="s">
        <v>1588</v>
      </c>
      <c r="C730" s="1" t="s">
        <v>466</v>
      </c>
      <c r="D730" s="1" t="s">
        <v>168</v>
      </c>
      <c r="E730" s="1"/>
      <c r="F730" s="6"/>
      <c r="G730" s="79"/>
      <c r="H730" s="75"/>
      <c r="I730" s="1" t="s">
        <v>1583</v>
      </c>
      <c r="J730" s="1" t="s">
        <v>169</v>
      </c>
      <c r="K730" s="1" t="s">
        <v>470</v>
      </c>
      <c r="L730" s="1" t="s">
        <v>170</v>
      </c>
      <c r="M730" s="1" t="s">
        <v>472</v>
      </c>
      <c r="N730" s="4">
        <v>2014</v>
      </c>
      <c r="O730" s="4"/>
      <c r="P730" s="2" t="s">
        <v>644</v>
      </c>
      <c r="Q730" t="str">
        <f t="shared" si="73"/>
        <v>Wyandot_County</v>
      </c>
      <c r="S730" s="8" t="str">
        <f t="shared" si="74"/>
        <v>Wyandot_County_OH_County_Map_GCS_2014.jpg</v>
      </c>
      <c r="T730" s="1"/>
      <c r="U730" s="1" t="s">
        <v>315</v>
      </c>
      <c r="V730" s="8" t="str">
        <f t="shared" si="75"/>
        <v>Wyandot_County_Ohio_County_Map_GCS</v>
      </c>
      <c r="W730" s="8" t="str">
        <f t="shared" si="76"/>
        <v>wyandot-county-ohio-county-map-gcs</v>
      </c>
    </row>
    <row r="731" spans="1:23" ht="12.75">
      <c r="A731" s="1" t="s">
        <v>1293</v>
      </c>
      <c r="B731" s="1" t="s">
        <v>1588</v>
      </c>
      <c r="C731" s="1" t="s">
        <v>466</v>
      </c>
      <c r="D731" s="1" t="s">
        <v>467</v>
      </c>
      <c r="E731" s="1" t="s">
        <v>1552</v>
      </c>
      <c r="F731" s="6" t="s">
        <v>283</v>
      </c>
      <c r="G731" s="79">
        <v>4298</v>
      </c>
      <c r="H731" s="75">
        <v>5.95</v>
      </c>
      <c r="I731" s="1" t="s">
        <v>468</v>
      </c>
      <c r="J731" s="1" t="s">
        <v>469</v>
      </c>
      <c r="K731" s="1" t="s">
        <v>470</v>
      </c>
      <c r="L731" s="1" t="s">
        <v>472</v>
      </c>
      <c r="M731" s="1" t="s">
        <v>472</v>
      </c>
      <c r="N731" s="4">
        <v>2014</v>
      </c>
      <c r="O731" s="4"/>
      <c r="P731" s="25"/>
      <c r="Q731" t="str">
        <f t="shared" si="73"/>
        <v>Youngstown_-_Warren_-_Trumbull_-_Mahoning_Counties</v>
      </c>
      <c r="S731" s="8" t="str">
        <f t="shared" si="74"/>
        <v>Youngstown_-_Warren_-_Trumbull_-_Mahoning_Counties_OH_Street_Map_GMJ_2014.jpg</v>
      </c>
      <c r="T731" s="1"/>
      <c r="U731" s="1" t="s">
        <v>315</v>
      </c>
      <c r="V731" s="8" t="str">
        <f t="shared" si="75"/>
        <v>Youngstown_-_Warren_-_Trumbull_-_Mahoning_Counties_Ohio_Street_Map_GMJ</v>
      </c>
      <c r="W731" s="8" t="str">
        <f t="shared" si="76"/>
        <v>youngstown-warren-trumbull-mahoning-counties-ohio-street-map-gmj</v>
      </c>
    </row>
    <row r="732" spans="1:23" ht="12.75">
      <c r="A732" s="1" t="s">
        <v>1296</v>
      </c>
      <c r="B732" s="1" t="s">
        <v>1588</v>
      </c>
      <c r="C732" s="1" t="s">
        <v>466</v>
      </c>
      <c r="D732" s="1" t="s">
        <v>467</v>
      </c>
      <c r="E732" s="1" t="s">
        <v>1297</v>
      </c>
      <c r="F732" s="6" t="s">
        <v>1298</v>
      </c>
      <c r="G732" s="79">
        <v>4116</v>
      </c>
      <c r="H732" s="75">
        <v>4.95</v>
      </c>
      <c r="I732" s="1" t="s">
        <v>468</v>
      </c>
      <c r="J732" s="1" t="s">
        <v>469</v>
      </c>
      <c r="K732" s="1" t="s">
        <v>470</v>
      </c>
      <c r="L732" s="1" t="s">
        <v>472</v>
      </c>
      <c r="M732" s="1" t="s">
        <v>472</v>
      </c>
      <c r="N732" s="4">
        <v>2007</v>
      </c>
      <c r="O732" s="4"/>
      <c r="P732" s="2"/>
      <c r="Q732" t="str">
        <f t="shared" si="73"/>
        <v>Zanesville_-_Cambridge_-_New_Lexington</v>
      </c>
      <c r="S732" s="8" t="str">
        <f t="shared" si="74"/>
        <v>Zanesville_-_Cambridge_-_New_Lexington_OH_Street_Map_GMJ_2007.jpg</v>
      </c>
      <c r="T732" s="1"/>
      <c r="U732" s="1" t="s">
        <v>315</v>
      </c>
      <c r="V732" s="8" t="str">
        <f t="shared" si="75"/>
        <v>Zanesville_-_Cambridge_-_New_Lexington_Ohio_Street_Map_GMJ</v>
      </c>
      <c r="W732" s="8" t="str">
        <f t="shared" si="76"/>
        <v>zanesville-cambridge-new-lexington-ohio-street-map-gmj</v>
      </c>
    </row>
    <row r="733" spans="1:23" ht="12.75">
      <c r="A733" s="1" t="s">
        <v>1222</v>
      </c>
      <c r="B733" s="1" t="s">
        <v>1588</v>
      </c>
      <c r="C733" s="1" t="s">
        <v>1312</v>
      </c>
      <c r="D733" s="1" t="s">
        <v>467</v>
      </c>
      <c r="E733" s="1" t="s">
        <v>1331</v>
      </c>
      <c r="F733" s="6" t="s">
        <v>1332</v>
      </c>
      <c r="G733" s="79"/>
      <c r="H733" s="75">
        <v>9.95</v>
      </c>
      <c r="I733" s="1" t="s">
        <v>343</v>
      </c>
      <c r="J733" s="1" t="s">
        <v>1330</v>
      </c>
      <c r="K733" s="1" t="s">
        <v>345</v>
      </c>
      <c r="L733" s="1" t="s">
        <v>472</v>
      </c>
      <c r="M733" s="1" t="s">
        <v>472</v>
      </c>
      <c r="N733" s="4">
        <v>2005</v>
      </c>
      <c r="O733" s="4"/>
      <c r="P733" s="2" t="s">
        <v>216</v>
      </c>
      <c r="Q733" t="str">
        <f t="shared" si="73"/>
        <v>Akron_-_Summit_-_Portage_Counties</v>
      </c>
      <c r="S733" s="8" t="str">
        <f t="shared" si="74"/>
        <v>Akron_-_Summit_-_Portage_Counties_OH_Street_Mapbook_GMJ_2005.jpg</v>
      </c>
      <c r="T733" s="1"/>
      <c r="U733" s="1" t="s">
        <v>315</v>
      </c>
      <c r="V733" s="8" t="str">
        <f t="shared" si="75"/>
        <v>Akron_-_Summit_-_Portage_Counties_Ohio_Street_Mapbook_GMJ</v>
      </c>
      <c r="W733" s="8" t="str">
        <f t="shared" si="76"/>
        <v>akron-summit-portage-counties-ohio-street-mapbook-gmj</v>
      </c>
    </row>
    <row r="734" spans="1:23" ht="12.75">
      <c r="A734" s="1" t="s">
        <v>1333</v>
      </c>
      <c r="B734" s="1" t="s">
        <v>1588</v>
      </c>
      <c r="C734" s="1" t="s">
        <v>1312</v>
      </c>
      <c r="D734" s="1" t="s">
        <v>467</v>
      </c>
      <c r="E734" s="1" t="s">
        <v>1336</v>
      </c>
      <c r="F734" s="6" t="s">
        <v>1520</v>
      </c>
      <c r="G734" s="79"/>
      <c r="H734" s="75">
        <v>9.95</v>
      </c>
      <c r="I734" s="1" t="s">
        <v>343</v>
      </c>
      <c r="J734" s="1" t="s">
        <v>1521</v>
      </c>
      <c r="K734" s="1" t="s">
        <v>345</v>
      </c>
      <c r="L734" s="1" t="s">
        <v>472</v>
      </c>
      <c r="M734" s="1" t="s">
        <v>472</v>
      </c>
      <c r="N734" s="4">
        <v>2000</v>
      </c>
      <c r="O734" s="4"/>
      <c r="P734" s="2" t="s">
        <v>216</v>
      </c>
      <c r="Q734" t="str">
        <f t="shared" si="73"/>
        <v>Canton_-_Stark_-_Wayne_Counties</v>
      </c>
      <c r="S734" s="8" t="str">
        <f t="shared" si="74"/>
        <v>Canton_-_Stark_-_Wayne_Counties_OH_Street_Mapbook_GMJ_2000.jpg</v>
      </c>
      <c r="T734" s="1"/>
      <c r="U734" s="1" t="s">
        <v>315</v>
      </c>
      <c r="V734" s="8" t="str">
        <f t="shared" si="75"/>
        <v>Canton_-_Stark_-_Wayne_Counties_Ohio_Street_Mapbook_GMJ</v>
      </c>
      <c r="W734" s="8" t="str">
        <f t="shared" si="76"/>
        <v>canton-stark-wayne-counties-ohio-street-mapbook-gmj</v>
      </c>
    </row>
    <row r="735" spans="1:23" ht="12.75">
      <c r="A735" s="1" t="s">
        <v>898</v>
      </c>
      <c r="B735" s="1" t="s">
        <v>1588</v>
      </c>
      <c r="C735" s="1" t="s">
        <v>1312</v>
      </c>
      <c r="D735" s="1" t="s">
        <v>467</v>
      </c>
      <c r="E735" s="1" t="s">
        <v>1523</v>
      </c>
      <c r="F735" s="6" t="s">
        <v>1524</v>
      </c>
      <c r="G735" s="79">
        <v>4170</v>
      </c>
      <c r="H735" s="75">
        <v>12.95</v>
      </c>
      <c r="I735" s="1" t="s">
        <v>343</v>
      </c>
      <c r="J735" s="1" t="s">
        <v>1522</v>
      </c>
      <c r="K735" s="1" t="s">
        <v>345</v>
      </c>
      <c r="L735" s="1" t="s">
        <v>472</v>
      </c>
      <c r="M735" s="1" t="s">
        <v>472</v>
      </c>
      <c r="N735" s="4">
        <v>2006</v>
      </c>
      <c r="O735" s="4"/>
      <c r="P735" s="2"/>
      <c r="Q735" t="str">
        <f t="shared" si="73"/>
        <v>Cincinnati__Greater</v>
      </c>
      <c r="S735" s="8" t="str">
        <f t="shared" si="74"/>
        <v>Cincinnati__Greater_OH_Street_Mapbook_GMJ_2006.jpg</v>
      </c>
      <c r="T735" s="1"/>
      <c r="U735" s="1" t="s">
        <v>315</v>
      </c>
      <c r="V735" s="8" t="str">
        <f t="shared" si="75"/>
        <v>Cincinnati__Greater_Ohio_Street_Mapbook_GMJ</v>
      </c>
      <c r="W735" s="8" t="str">
        <f t="shared" si="76"/>
        <v>cincinnati-greater-ohio-street-mapbook-gmj</v>
      </c>
    </row>
    <row r="736" spans="1:23" ht="12.75">
      <c r="A736" s="1" t="s">
        <v>1525</v>
      </c>
      <c r="B736" s="1" t="s">
        <v>1588</v>
      </c>
      <c r="C736" s="1" t="s">
        <v>1312</v>
      </c>
      <c r="D736" s="1" t="s">
        <v>467</v>
      </c>
      <c r="E736" s="1" t="s">
        <v>2370</v>
      </c>
      <c r="F736" s="6" t="s">
        <v>2371</v>
      </c>
      <c r="G736" s="79">
        <v>4886</v>
      </c>
      <c r="H736" s="75">
        <v>20.95</v>
      </c>
      <c r="I736" s="1" t="s">
        <v>343</v>
      </c>
      <c r="J736" s="1" t="s">
        <v>154</v>
      </c>
      <c r="K736" s="1" t="s">
        <v>345</v>
      </c>
      <c r="L736" s="1" t="s">
        <v>472</v>
      </c>
      <c r="M736" s="1" t="s">
        <v>472</v>
      </c>
      <c r="N736" s="4">
        <v>2020</v>
      </c>
      <c r="O736" s="4"/>
      <c r="P736" s="2"/>
      <c r="Q736" t="str">
        <f t="shared" si="73"/>
        <v>Cleveland__Greater</v>
      </c>
      <c r="S736" s="8" t="str">
        <f t="shared" si="74"/>
        <v>Cleveland__Greater_OH_Street_Mapbook_GMJ_2020.jpg</v>
      </c>
      <c r="T736" s="1"/>
      <c r="U736" s="1" t="s">
        <v>315</v>
      </c>
      <c r="V736" s="8" t="str">
        <f t="shared" si="75"/>
        <v>Cleveland__Greater_Ohio_Street_Mapbook_GMJ</v>
      </c>
      <c r="W736" s="8" t="str">
        <f t="shared" si="76"/>
        <v>cleveland-greater-ohio-street-mapbook-gmj</v>
      </c>
    </row>
    <row r="737" spans="1:23" ht="12.75">
      <c r="A737" s="1" t="s">
        <v>899</v>
      </c>
      <c r="B737" s="1" t="s">
        <v>1588</v>
      </c>
      <c r="C737" s="1" t="s">
        <v>1312</v>
      </c>
      <c r="D737" s="1" t="s">
        <v>467</v>
      </c>
      <c r="E737" s="1" t="s">
        <v>2372</v>
      </c>
      <c r="F737" s="6" t="s">
        <v>2373</v>
      </c>
      <c r="G737" s="79">
        <v>4885</v>
      </c>
      <c r="H737" s="75">
        <v>20.95</v>
      </c>
      <c r="I737" s="1" t="s">
        <v>343</v>
      </c>
      <c r="J737" s="1" t="s">
        <v>566</v>
      </c>
      <c r="K737" s="1" t="s">
        <v>345</v>
      </c>
      <c r="L737" s="1" t="s">
        <v>472</v>
      </c>
      <c r="M737" s="1" t="s">
        <v>472</v>
      </c>
      <c r="N737" s="4">
        <v>2020</v>
      </c>
      <c r="O737" s="4"/>
      <c r="P737" s="2"/>
      <c r="Q737" t="str">
        <f t="shared" si="73"/>
        <v>Columbus__Greater</v>
      </c>
      <c r="S737" s="8" t="str">
        <f t="shared" si="74"/>
        <v>Columbus__Greater_OH_Street_Mapbook_GMJ_2020.jpg</v>
      </c>
      <c r="T737" s="1"/>
      <c r="U737" s="1" t="s">
        <v>315</v>
      </c>
      <c r="V737" s="8" t="str">
        <f t="shared" si="75"/>
        <v>Columbus__Greater_Ohio_Street_Mapbook_GMJ</v>
      </c>
      <c r="W737" s="8" t="str">
        <f t="shared" si="76"/>
        <v>columbus-greater-ohio-street-mapbook-gmj</v>
      </c>
    </row>
    <row r="738" spans="1:23" ht="12.75">
      <c r="A738" s="1" t="s">
        <v>1526</v>
      </c>
      <c r="B738" s="1" t="s">
        <v>1588</v>
      </c>
      <c r="C738" s="1" t="s">
        <v>1312</v>
      </c>
      <c r="D738" s="1" t="s">
        <v>467</v>
      </c>
      <c r="E738" s="1" t="s">
        <v>1527</v>
      </c>
      <c r="F738" s="6" t="s">
        <v>1528</v>
      </c>
      <c r="G738" s="79"/>
      <c r="H738" s="75" t="s">
        <v>611</v>
      </c>
      <c r="I738" s="1" t="s">
        <v>343</v>
      </c>
      <c r="J738" s="1" t="s">
        <v>1330</v>
      </c>
      <c r="K738" s="1" t="s">
        <v>345</v>
      </c>
      <c r="L738" s="1" t="s">
        <v>472</v>
      </c>
      <c r="M738" s="1" t="s">
        <v>472</v>
      </c>
      <c r="N738" s="4">
        <v>2000</v>
      </c>
      <c r="O738" s="4"/>
      <c r="P738" s="2" t="s">
        <v>216</v>
      </c>
      <c r="Q738" t="str">
        <f t="shared" si="73"/>
        <v>Youngstown_-_Mahoning_-_Trumbull_Counties</v>
      </c>
      <c r="S738" s="8" t="str">
        <f t="shared" si="74"/>
        <v>Youngstown_-_Mahoning_-_Trumbull_Counties_OH_Street_Mapbook_GMJ_2000.jpg</v>
      </c>
      <c r="T738" s="1"/>
      <c r="U738" s="1" t="s">
        <v>315</v>
      </c>
      <c r="V738" s="8" t="str">
        <f t="shared" si="75"/>
        <v>Youngstown_-_Mahoning_-_Trumbull_Counties_Ohio_Street_Mapbook_GMJ</v>
      </c>
      <c r="W738" s="8" t="str">
        <f t="shared" si="76"/>
        <v>youngstown-mahoning-trumbull-counties-ohio-street-mapbook-gmj</v>
      </c>
    </row>
    <row r="739" spans="1:23" ht="12.75">
      <c r="A739" s="1" t="s">
        <v>1464</v>
      </c>
      <c r="B739" s="1" t="s">
        <v>1588</v>
      </c>
      <c r="C739" s="1" t="s">
        <v>383</v>
      </c>
      <c r="D739" s="1" t="s">
        <v>467</v>
      </c>
      <c r="E739" s="1" t="s">
        <v>1529</v>
      </c>
      <c r="F739" s="6" t="s">
        <v>1530</v>
      </c>
      <c r="G739" s="79">
        <v>4869</v>
      </c>
      <c r="H739" s="75">
        <v>7.95</v>
      </c>
      <c r="I739" s="1" t="s">
        <v>468</v>
      </c>
      <c r="J739" s="1" t="s">
        <v>387</v>
      </c>
      <c r="K739" s="1" t="s">
        <v>417</v>
      </c>
      <c r="L739" s="1" t="s">
        <v>472</v>
      </c>
      <c r="M739" s="1" t="s">
        <v>472</v>
      </c>
      <c r="N739" s="4">
        <v>2013</v>
      </c>
      <c r="O739" s="4"/>
      <c r="P739" s="2"/>
      <c r="Q739" t="str">
        <f t="shared" si="73"/>
        <v>Cincinnati</v>
      </c>
      <c r="S739" s="8" t="str">
        <f t="shared" si="74"/>
        <v>Cincinnati_OH_Street_Pearl_GMJ_2013.jpg</v>
      </c>
      <c r="T739" s="1"/>
      <c r="U739" s="1" t="s">
        <v>315</v>
      </c>
      <c r="V739" s="8" t="str">
        <f t="shared" si="75"/>
        <v>Cincinnati_Ohio_Street_Pearl_GMJ</v>
      </c>
      <c r="W739" s="8" t="str">
        <f t="shared" si="76"/>
        <v>cincinnati-ohio-street-pearl-gmj</v>
      </c>
    </row>
    <row r="740" spans="1:23" ht="12.75">
      <c r="A740" s="1" t="s">
        <v>1468</v>
      </c>
      <c r="B740" s="1" t="s">
        <v>1588</v>
      </c>
      <c r="C740" s="1" t="s">
        <v>383</v>
      </c>
      <c r="D740" s="1" t="s">
        <v>467</v>
      </c>
      <c r="E740" s="1" t="s">
        <v>1531</v>
      </c>
      <c r="F740" s="6" t="s">
        <v>2032</v>
      </c>
      <c r="G740" s="79">
        <v>4870</v>
      </c>
      <c r="H740" s="75">
        <v>7.95</v>
      </c>
      <c r="I740" s="1" t="s">
        <v>468</v>
      </c>
      <c r="J740" s="1" t="s">
        <v>387</v>
      </c>
      <c r="K740" s="1" t="s">
        <v>417</v>
      </c>
      <c r="L740" s="1" t="s">
        <v>472</v>
      </c>
      <c r="M740" s="1" t="s">
        <v>472</v>
      </c>
      <c r="N740" s="4">
        <v>2019</v>
      </c>
      <c r="O740" s="4"/>
      <c r="P740" s="2"/>
      <c r="Q740" t="str">
        <f t="shared" si="73"/>
        <v>Cleveland</v>
      </c>
      <c r="S740" s="8" t="str">
        <f t="shared" si="74"/>
        <v>Cleveland_OH_Street_Pearl_GMJ_2019.jpg</v>
      </c>
      <c r="T740" s="1"/>
      <c r="U740" s="1" t="s">
        <v>315</v>
      </c>
      <c r="V740" s="8" t="str">
        <f t="shared" si="75"/>
        <v>Cleveland_Ohio_Street_Pearl_GMJ</v>
      </c>
      <c r="W740" s="8" t="str">
        <f t="shared" si="76"/>
        <v>cleveland-ohio-street-pearl-gmj</v>
      </c>
    </row>
    <row r="741" spans="1:25" ht="12.75">
      <c r="A741" s="1" t="s">
        <v>1469</v>
      </c>
      <c r="B741" s="1" t="s">
        <v>1588</v>
      </c>
      <c r="C741" s="1" t="s">
        <v>383</v>
      </c>
      <c r="D741" s="1" t="s">
        <v>467</v>
      </c>
      <c r="E741" s="1" t="s">
        <v>1532</v>
      </c>
      <c r="F741" s="6" t="s">
        <v>1356</v>
      </c>
      <c r="G741" s="79">
        <v>4871</v>
      </c>
      <c r="H741" s="75">
        <v>7.95</v>
      </c>
      <c r="I741" s="1" t="s">
        <v>468</v>
      </c>
      <c r="J741" s="1" t="s">
        <v>387</v>
      </c>
      <c r="K741" s="1" t="s">
        <v>417</v>
      </c>
      <c r="L741" s="1" t="s">
        <v>472</v>
      </c>
      <c r="M741" s="1" t="s">
        <v>472</v>
      </c>
      <c r="N741" s="4">
        <v>2013</v>
      </c>
      <c r="O741" s="4"/>
      <c r="P741" s="2"/>
      <c r="Q741" t="str">
        <f t="shared" si="73"/>
        <v>Columbus</v>
      </c>
      <c r="S741" s="8" t="str">
        <f t="shared" si="74"/>
        <v>Columbus_OH_Street_Pearl_GMJ_2013.jpg</v>
      </c>
      <c r="T741" s="1"/>
      <c r="U741" s="1" t="s">
        <v>315</v>
      </c>
      <c r="V741" s="8" t="str">
        <f t="shared" si="75"/>
        <v>Columbus_Ohio_Street_Pearl_GMJ</v>
      </c>
      <c r="W741" s="8" t="str">
        <f t="shared" si="76"/>
        <v>columbus-ohio-street-pearl-gmj</v>
      </c>
      <c r="X741" s="5"/>
      <c r="Y741" s="5"/>
    </row>
    <row r="742" spans="1:25" ht="12.75">
      <c r="A742" s="1" t="s">
        <v>2000</v>
      </c>
      <c r="B742" s="1" t="s">
        <v>3179</v>
      </c>
      <c r="C742" s="1" t="s">
        <v>466</v>
      </c>
      <c r="D742" s="1" t="s">
        <v>481</v>
      </c>
      <c r="E742" s="61" t="s">
        <v>2491</v>
      </c>
      <c r="F742" s="62" t="s">
        <v>2492</v>
      </c>
      <c r="G742" s="79">
        <v>5033</v>
      </c>
      <c r="H742" s="75">
        <v>4.95</v>
      </c>
      <c r="I742" s="1" t="s">
        <v>2718</v>
      </c>
      <c r="J742" s="1" t="s">
        <v>2495</v>
      </c>
      <c r="K742" s="1" t="s">
        <v>470</v>
      </c>
      <c r="L742" s="1" t="s">
        <v>1589</v>
      </c>
      <c r="M742" s="1" t="s">
        <v>1589</v>
      </c>
      <c r="N742" s="4">
        <v>2018</v>
      </c>
      <c r="O742" s="4"/>
      <c r="P742" s="2"/>
      <c r="Q742" t="str">
        <f aca="true" t="shared" si="77" ref="Q742:Q747">SUBSTITUTE(SUBSTITUTE(SUBSTITUTE(SUBSTITUTE(SUBSTITUTE(SUBSTITUTE(SUBSTITUTE(A742,")",),"(",),".",),",","_"),"&amp;","-"),"/","-")," ","_")</f>
        <v>Oklahoma</v>
      </c>
      <c r="S742" s="8" t="str">
        <f aca="true" t="shared" si="78" ref="S742:S747">+TRIM(Q742)&amp;"_"&amp;TRIM(B742)&amp;"_"&amp;TRIM(PROPER(D742))&amp;"_"&amp;TRIM(PROPER(C742))&amp;"_"&amp;TRIM(L742)&amp;"_"&amp;TRIM(N742)&amp;".jpg"</f>
        <v>Oklahoma_USA_State_Map_FS_2018.jpg</v>
      </c>
      <c r="T742" s="1"/>
      <c r="U742" s="18" t="s">
        <v>2000</v>
      </c>
      <c r="V742" s="8" t="str">
        <f aca="true" t="shared" si="79" ref="V742:V747">+TRIM(Q742)&amp;"_"&amp;TRIM(U742)&amp;"_"&amp;TRIM(PROPER(D742))&amp;"_"&amp;TRIM(PROPER(C742))&amp;"_"&amp;TRIM(L742)</f>
        <v>Oklahoma_Oklahoma_State_Map_FS</v>
      </c>
      <c r="W742" s="8" t="str">
        <f aca="true" t="shared" si="80" ref="W742:W747">LOWER(SUBSTITUTE(SUBSTITUTE(SUBSTITUTE(SUBSTITUTE(TRIM(Q742)&amp;"_"&amp;TRIM(U742)&amp;"_"&amp;TRIM(PROPER(D742))&amp;"_"&amp;TRIM(PROPER(C742))&amp;"_"&amp;TRIM(L742)," ","-"),"_","-"),"--","-"),"--","-"))</f>
        <v>oklahoma-oklahoma-state-map-fs</v>
      </c>
      <c r="X742" s="5"/>
      <c r="Y742" s="5"/>
    </row>
    <row r="743" spans="1:25" ht="12.75">
      <c r="A743" s="1" t="s">
        <v>2000</v>
      </c>
      <c r="B743" s="1" t="s">
        <v>3179</v>
      </c>
      <c r="C743" s="1" t="s">
        <v>2405</v>
      </c>
      <c r="D743" s="1" t="s">
        <v>481</v>
      </c>
      <c r="E743" s="61" t="s">
        <v>2493</v>
      </c>
      <c r="F743" s="62" t="s">
        <v>2494</v>
      </c>
      <c r="G743" s="79"/>
      <c r="H743" s="75">
        <v>6.95</v>
      </c>
      <c r="I743" s="1" t="s">
        <v>2719</v>
      </c>
      <c r="J743" s="1" t="s">
        <v>2408</v>
      </c>
      <c r="K743" s="1" t="s">
        <v>2420</v>
      </c>
      <c r="L743" s="1" t="s">
        <v>1589</v>
      </c>
      <c r="M743" s="1" t="s">
        <v>1589</v>
      </c>
      <c r="N743" s="4">
        <v>2018</v>
      </c>
      <c r="O743" s="4"/>
      <c r="P743" s="2" t="s">
        <v>216</v>
      </c>
      <c r="Q743" t="str">
        <f t="shared" si="77"/>
        <v>Oklahoma</v>
      </c>
      <c r="S743" s="8" t="str">
        <f t="shared" si="78"/>
        <v>Oklahoma_USA_State_Rapid Route_FS_2018.jpg</v>
      </c>
      <c r="T743" s="1"/>
      <c r="U743" s="18" t="s">
        <v>2000</v>
      </c>
      <c r="V743" s="8" t="str">
        <f t="shared" si="79"/>
        <v>Oklahoma_Oklahoma_State_Rapid Route_FS</v>
      </c>
      <c r="W743" s="8" t="str">
        <f t="shared" si="80"/>
        <v>oklahoma-oklahoma-state-rapid-route-fs</v>
      </c>
      <c r="X743" s="5"/>
      <c r="Y743" s="5"/>
    </row>
    <row r="744" spans="1:25" ht="12.75">
      <c r="A744" s="1" t="s">
        <v>1998</v>
      </c>
      <c r="B744" s="1" t="s">
        <v>1999</v>
      </c>
      <c r="C744" s="1" t="s">
        <v>2405</v>
      </c>
      <c r="D744" s="1" t="s">
        <v>467</v>
      </c>
      <c r="E744" s="61" t="s">
        <v>2496</v>
      </c>
      <c r="F744" s="62" t="s">
        <v>2497</v>
      </c>
      <c r="G744" s="79"/>
      <c r="H744" s="75">
        <v>6.95</v>
      </c>
      <c r="I744" s="1" t="s">
        <v>2721</v>
      </c>
      <c r="J744" s="1" t="s">
        <v>2408</v>
      </c>
      <c r="K744" s="1" t="s">
        <v>2420</v>
      </c>
      <c r="L744" s="1" t="s">
        <v>1589</v>
      </c>
      <c r="M744" s="1" t="s">
        <v>1589</v>
      </c>
      <c r="N744" s="4">
        <v>2011</v>
      </c>
      <c r="O744" s="4"/>
      <c r="P744" s="2"/>
      <c r="Q744" t="str">
        <f t="shared" si="77"/>
        <v>Oklahoma_City</v>
      </c>
      <c r="S744" s="8" t="str">
        <f t="shared" si="78"/>
        <v>Oklahoma_City_OK_Street_Rapid Route_FS_2011.jpg</v>
      </c>
      <c r="T744" s="1"/>
      <c r="U744" s="18" t="s">
        <v>2000</v>
      </c>
      <c r="V744" s="8" t="str">
        <f t="shared" si="79"/>
        <v>Oklahoma_City_Oklahoma_Street_Rapid Route_FS</v>
      </c>
      <c r="W744" s="8" t="str">
        <f t="shared" si="80"/>
        <v>oklahoma-city-oklahoma-street-rapid-route-fs</v>
      </c>
      <c r="X744" s="5"/>
      <c r="Y744" s="5"/>
    </row>
    <row r="745" spans="1:25" ht="12.75">
      <c r="A745" s="1" t="s">
        <v>2498</v>
      </c>
      <c r="B745" s="1" t="s">
        <v>1999</v>
      </c>
      <c r="C745" s="1" t="s">
        <v>466</v>
      </c>
      <c r="D745" s="1" t="s">
        <v>467</v>
      </c>
      <c r="E745" s="61" t="s">
        <v>2499</v>
      </c>
      <c r="F745" s="62" t="s">
        <v>2500</v>
      </c>
      <c r="G745" s="79"/>
      <c r="H745" s="75">
        <v>4.95</v>
      </c>
      <c r="I745" s="1" t="s">
        <v>51</v>
      </c>
      <c r="J745" s="1" t="s">
        <v>2501</v>
      </c>
      <c r="K745" s="1" t="s">
        <v>470</v>
      </c>
      <c r="L745" s="1" t="s">
        <v>1589</v>
      </c>
      <c r="M745" s="1" t="s">
        <v>1589</v>
      </c>
      <c r="N745" s="4">
        <v>2005</v>
      </c>
      <c r="O745" s="4"/>
      <c r="P745" s="2"/>
      <c r="Q745" t="str">
        <f t="shared" si="77"/>
        <v>Edmond</v>
      </c>
      <c r="S745" s="8" t="str">
        <f t="shared" si="78"/>
        <v>Edmond_OK_Street_Map_FS_2005.jpg</v>
      </c>
      <c r="T745" s="1"/>
      <c r="U745" s="18" t="s">
        <v>2000</v>
      </c>
      <c r="V745" s="8" t="str">
        <f t="shared" si="79"/>
        <v>Edmond_Oklahoma_Street_Map_FS</v>
      </c>
      <c r="W745" s="8" t="str">
        <f t="shared" si="80"/>
        <v>edmond-oklahoma-street-map-fs</v>
      </c>
      <c r="X745" s="5"/>
      <c r="Y745" s="5"/>
    </row>
    <row r="746" spans="1:25" ht="12.75">
      <c r="A746" s="1" t="s">
        <v>2503</v>
      </c>
      <c r="B746" s="1" t="s">
        <v>1999</v>
      </c>
      <c r="C746" s="1" t="s">
        <v>466</v>
      </c>
      <c r="D746" s="1" t="s">
        <v>467</v>
      </c>
      <c r="E746" s="61" t="s">
        <v>3308</v>
      </c>
      <c r="F746" s="62" t="s">
        <v>3307</v>
      </c>
      <c r="G746" s="79"/>
      <c r="H746" s="75">
        <v>3.95</v>
      </c>
      <c r="I746" s="1" t="s">
        <v>468</v>
      </c>
      <c r="J746" s="1" t="s">
        <v>2502</v>
      </c>
      <c r="K746" s="1" t="s">
        <v>470</v>
      </c>
      <c r="L746" s="1" t="s">
        <v>1589</v>
      </c>
      <c r="M746" s="1" t="s">
        <v>1589</v>
      </c>
      <c r="N746" s="4">
        <v>2004</v>
      </c>
      <c r="O746" s="4"/>
      <c r="P746" s="2" t="s">
        <v>216</v>
      </c>
      <c r="Q746" t="str">
        <f t="shared" si="77"/>
        <v>Lawton</v>
      </c>
      <c r="S746" s="8" t="str">
        <f t="shared" si="78"/>
        <v>Lawton_OK_Street_Map_FS_2004.jpg</v>
      </c>
      <c r="T746" s="1"/>
      <c r="U746" s="18" t="s">
        <v>2000</v>
      </c>
      <c r="V746" s="8" t="str">
        <f t="shared" si="79"/>
        <v>Lawton_Oklahoma_Street_Map_FS</v>
      </c>
      <c r="W746" s="8" t="str">
        <f t="shared" si="80"/>
        <v>lawton-oklahoma-street-map-fs</v>
      </c>
      <c r="X746" s="5"/>
      <c r="Y746" s="5"/>
    </row>
    <row r="747" spans="1:25" ht="12.75">
      <c r="A747" s="1" t="s">
        <v>1998</v>
      </c>
      <c r="B747" s="1" t="s">
        <v>1999</v>
      </c>
      <c r="C747" s="1" t="s">
        <v>466</v>
      </c>
      <c r="D747" s="1" t="s">
        <v>467</v>
      </c>
      <c r="E747" s="61" t="s">
        <v>2496</v>
      </c>
      <c r="F747" s="62" t="s">
        <v>2497</v>
      </c>
      <c r="G747" s="79">
        <v>5034</v>
      </c>
      <c r="H747" s="75">
        <v>4.95</v>
      </c>
      <c r="I747" s="1" t="s">
        <v>2720</v>
      </c>
      <c r="J747" s="1" t="s">
        <v>2504</v>
      </c>
      <c r="K747" s="1" t="s">
        <v>470</v>
      </c>
      <c r="L747" s="1" t="s">
        <v>1589</v>
      </c>
      <c r="M747" s="1" t="s">
        <v>1589</v>
      </c>
      <c r="N747" s="4">
        <v>2013</v>
      </c>
      <c r="O747" s="4"/>
      <c r="P747" s="2" t="s">
        <v>216</v>
      </c>
      <c r="Q747" t="str">
        <f t="shared" si="77"/>
        <v>Oklahoma_City</v>
      </c>
      <c r="S747" s="8" t="str">
        <f t="shared" si="78"/>
        <v>Oklahoma_City_OK_Street_Map_FS_2013.jpg</v>
      </c>
      <c r="T747" s="1"/>
      <c r="U747" s="18" t="s">
        <v>2000</v>
      </c>
      <c r="V747" s="8" t="str">
        <f t="shared" si="79"/>
        <v>Oklahoma_City_Oklahoma_Street_Map_FS</v>
      </c>
      <c r="W747" s="8" t="str">
        <f t="shared" si="80"/>
        <v>oklahoma-city-oklahoma-street-map-fs</v>
      </c>
      <c r="X747" s="5"/>
      <c r="Y747" s="5"/>
    </row>
    <row r="748" spans="1:23" ht="12.75">
      <c r="A748" s="1" t="s">
        <v>1998</v>
      </c>
      <c r="B748" s="1" t="s">
        <v>1999</v>
      </c>
      <c r="C748" s="1" t="s">
        <v>466</v>
      </c>
      <c r="D748" s="1" t="s">
        <v>467</v>
      </c>
      <c r="E748" s="1" t="s">
        <v>2025</v>
      </c>
      <c r="F748" s="6" t="s">
        <v>2026</v>
      </c>
      <c r="G748" s="79"/>
      <c r="H748" s="75">
        <v>6.99</v>
      </c>
      <c r="I748" s="1" t="s">
        <v>616</v>
      </c>
      <c r="J748" s="1" t="s">
        <v>469</v>
      </c>
      <c r="K748" s="1" t="s">
        <v>470</v>
      </c>
      <c r="L748" s="1" t="s">
        <v>397</v>
      </c>
      <c r="M748" s="1" t="s">
        <v>472</v>
      </c>
      <c r="N748" s="4">
        <v>2019</v>
      </c>
      <c r="O748" s="4"/>
      <c r="P748" s="2"/>
      <c r="Q748" t="str">
        <f t="shared" si="73"/>
        <v>Oklahoma_City</v>
      </c>
      <c r="S748" s="8" t="str">
        <f t="shared" si="74"/>
        <v>Oklahoma_City_OK_Street_Map_RM_2019.jpg</v>
      </c>
      <c r="T748" s="1"/>
      <c r="U748" s="18" t="s">
        <v>2000</v>
      </c>
      <c r="V748" s="8" t="str">
        <f t="shared" si="75"/>
        <v>Oklahoma_City_Oklahoma_Street_Map_RM</v>
      </c>
      <c r="W748" s="8" t="str">
        <f t="shared" si="76"/>
        <v>oklahoma-city-oklahoma-street-map-rm</v>
      </c>
    </row>
    <row r="749" spans="1:23" ht="12.75">
      <c r="A749" s="1" t="s">
        <v>1998</v>
      </c>
      <c r="B749" s="1" t="s">
        <v>1999</v>
      </c>
      <c r="C749" s="1" t="s">
        <v>466</v>
      </c>
      <c r="D749" s="1" t="s">
        <v>467</v>
      </c>
      <c r="E749" s="1" t="s">
        <v>2734</v>
      </c>
      <c r="F749" s="6" t="s">
        <v>2390</v>
      </c>
      <c r="G749" s="79">
        <v>5034</v>
      </c>
      <c r="H749" s="75">
        <v>6.95</v>
      </c>
      <c r="I749" s="1" t="s">
        <v>616</v>
      </c>
      <c r="J749" s="1" t="s">
        <v>469</v>
      </c>
      <c r="K749" s="1" t="s">
        <v>470</v>
      </c>
      <c r="L749" s="1" t="s">
        <v>3302</v>
      </c>
      <c r="M749" s="1" t="s">
        <v>472</v>
      </c>
      <c r="N749" s="4">
        <v>2021</v>
      </c>
      <c r="O749" s="4"/>
      <c r="P749" s="2"/>
      <c r="Q749" t="str">
        <f>SUBSTITUTE(SUBSTITUTE(SUBSTITUTE(SUBSTITUTE(SUBSTITUTE(SUBSTITUTE(SUBSTITUTE(A749,")",),"(",),".",),",","_"),"&amp;","-"),"/","-")," ","_")</f>
        <v>Oklahoma_City</v>
      </c>
      <c r="S749" s="8" t="str">
        <f>+TRIM(Q749)&amp;"_"&amp;TRIM(B749)&amp;"_"&amp;TRIM(PROPER(D749))&amp;"_"&amp;TRIM(PROPER(C749))&amp;"_"&amp;TRIM(L749)&amp;"_"&amp;TRIM(N749)&amp;".jpg"</f>
        <v>Oklahoma_City_OK_Street_Map_FS-GMJ_2021.jpg</v>
      </c>
      <c r="T749" s="1"/>
      <c r="U749" s="18" t="s">
        <v>2000</v>
      </c>
      <c r="V749" s="8" t="str">
        <f>+TRIM(Q749)&amp;"_"&amp;TRIM(U749)&amp;"_"&amp;TRIM(PROPER(D749))&amp;"_"&amp;TRIM(PROPER(C749))&amp;"_"&amp;TRIM(L749)</f>
        <v>Oklahoma_City_Oklahoma_Street_Map_FS-GMJ</v>
      </c>
      <c r="W749" s="8" t="str">
        <f>LOWER(SUBSTITUTE(SUBSTITUTE(SUBSTITUTE(SUBSTITUTE(TRIM(Q749)&amp;"_"&amp;TRIM(U749)&amp;"_"&amp;TRIM(PROPER(D749))&amp;"_"&amp;TRIM(PROPER(C749))&amp;"_"&amp;TRIM(L749)," ","-"),"_","-"),"--","-"),"--","-"))</f>
        <v>oklahoma-city-oklahoma-street-map-fs-gmj</v>
      </c>
    </row>
    <row r="750" spans="1:23" ht="12.75">
      <c r="A750" s="1" t="s">
        <v>2346</v>
      </c>
      <c r="B750" s="1" t="s">
        <v>1999</v>
      </c>
      <c r="C750" s="1" t="s">
        <v>466</v>
      </c>
      <c r="D750" s="1" t="s">
        <v>467</v>
      </c>
      <c r="E750" s="1" t="s">
        <v>2735</v>
      </c>
      <c r="F750" s="6" t="s">
        <v>2365</v>
      </c>
      <c r="G750" s="79">
        <v>4471</v>
      </c>
      <c r="H750" s="75">
        <v>7.95</v>
      </c>
      <c r="I750" s="1" t="s">
        <v>616</v>
      </c>
      <c r="J750" s="1" t="s">
        <v>469</v>
      </c>
      <c r="K750" s="1" t="s">
        <v>470</v>
      </c>
      <c r="L750" s="1" t="s">
        <v>3302</v>
      </c>
      <c r="M750" s="1" t="s">
        <v>472</v>
      </c>
      <c r="N750" s="4">
        <v>2022</v>
      </c>
      <c r="O750" s="4"/>
      <c r="P750" s="2"/>
      <c r="Q750" t="str">
        <f t="shared" si="73"/>
        <v>Tulsa</v>
      </c>
      <c r="S750" s="8" t="str">
        <f>+TRIM(Q750)&amp;"_"&amp;TRIM(B750)&amp;"_"&amp;TRIM(PROPER(D750))&amp;"_"&amp;TRIM(PROPER(C750))&amp;"_"&amp;TRIM(L750)&amp;"_"&amp;TRIM(N750)&amp;".jpg"</f>
        <v>Tulsa_OK_Street_Map_FS-GMJ_2022.jpg</v>
      </c>
      <c r="T750" s="1"/>
      <c r="U750" s="18" t="s">
        <v>2000</v>
      </c>
      <c r="V750" s="8" t="str">
        <f>+TRIM(Q750)&amp;"_"&amp;TRIM(U750)&amp;"_"&amp;TRIM(PROPER(D750))&amp;"_"&amp;TRIM(PROPER(C750))&amp;"_"&amp;TRIM(L750)</f>
        <v>Tulsa_Oklahoma_Street_Map_FS-GMJ</v>
      </c>
      <c r="W750" s="8" t="str">
        <f>LOWER(SUBSTITUTE(SUBSTITUTE(SUBSTITUTE(SUBSTITUTE(TRIM(Q750)&amp;"_"&amp;TRIM(U750)&amp;"_"&amp;TRIM(PROPER(D750))&amp;"_"&amp;TRIM(PROPER(C750))&amp;"_"&amp;TRIM(L750)," ","-"),"_","-"),"--","-"),"--","-"))</f>
        <v>tulsa-oklahoma-street-map-fs-gmj</v>
      </c>
    </row>
    <row r="751" spans="1:23" ht="12.75">
      <c r="A751" s="43" t="s">
        <v>1815</v>
      </c>
      <c r="B751" s="5" t="s">
        <v>494</v>
      </c>
      <c r="C751" s="18" t="s">
        <v>466</v>
      </c>
      <c r="D751" s="18" t="s">
        <v>1657</v>
      </c>
      <c r="E751" s="41" t="s">
        <v>1816</v>
      </c>
      <c r="F751" s="19" t="s">
        <v>3084</v>
      </c>
      <c r="G751" s="84">
        <v>4392</v>
      </c>
      <c r="H751" s="70">
        <v>5.95</v>
      </c>
      <c r="I751" s="5" t="s">
        <v>1166</v>
      </c>
      <c r="J751" s="18" t="s">
        <v>469</v>
      </c>
      <c r="K751" s="18" t="s">
        <v>470</v>
      </c>
      <c r="L751" s="18" t="s">
        <v>472</v>
      </c>
      <c r="M751" s="18" t="s">
        <v>57</v>
      </c>
      <c r="N751" s="20">
        <v>2022</v>
      </c>
      <c r="O751" s="20"/>
      <c r="P751" s="5"/>
      <c r="Q751" s="5" t="str">
        <f t="shared" si="73"/>
        <v>Ontario_Large_Print</v>
      </c>
      <c r="R751" s="5"/>
      <c r="S751" s="40" t="str">
        <f t="shared" si="74"/>
        <v>Ontario_Large_Print_Canada_Province_Map_GMJ_2022.jpg</v>
      </c>
      <c r="T751" s="18"/>
      <c r="U751" s="18" t="s">
        <v>1650</v>
      </c>
      <c r="V751" s="40" t="str">
        <f t="shared" si="75"/>
        <v>Ontario_Large_Print_Ontario_Province_Map_GMJ</v>
      </c>
      <c r="W751" s="40" t="str">
        <f t="shared" si="76"/>
        <v>ontario-large-print-ontario-province-map-gmj</v>
      </c>
    </row>
    <row r="752" spans="1:23" ht="12.75">
      <c r="A752" s="45" t="s">
        <v>1695</v>
      </c>
      <c r="B752" s="41" t="s">
        <v>1646</v>
      </c>
      <c r="C752" s="18" t="s">
        <v>466</v>
      </c>
      <c r="D752" s="18" t="s">
        <v>467</v>
      </c>
      <c r="E752" s="41" t="s">
        <v>1696</v>
      </c>
      <c r="F752" s="44" t="s">
        <v>1697</v>
      </c>
      <c r="G752" s="84">
        <v>4352</v>
      </c>
      <c r="H752" s="70">
        <v>5.95</v>
      </c>
      <c r="I752" s="41" t="s">
        <v>501</v>
      </c>
      <c r="J752" s="18" t="s">
        <v>469</v>
      </c>
      <c r="K752" s="18" t="s">
        <v>470</v>
      </c>
      <c r="L752" s="18" t="s">
        <v>472</v>
      </c>
      <c r="M752" s="18" t="s">
        <v>57</v>
      </c>
      <c r="N752" s="20">
        <v>2018</v>
      </c>
      <c r="O752" s="20"/>
      <c r="Q752" t="str">
        <f t="shared" si="73"/>
        <v>Barrie_-_Orillia</v>
      </c>
      <c r="S752" s="8" t="str">
        <f t="shared" si="74"/>
        <v>Barrie_-_Orillia_ON_Street_Map_GMJ_2018.jpg</v>
      </c>
      <c r="T752" s="1"/>
      <c r="U752" s="1" t="s">
        <v>1650</v>
      </c>
      <c r="V752" s="8" t="str">
        <f t="shared" si="75"/>
        <v>Barrie_-_Orillia_Ontario_Street_Map_GMJ</v>
      </c>
      <c r="W752" s="8" t="str">
        <f t="shared" si="76"/>
        <v>barrie-orillia-ontario-street-map-gmj</v>
      </c>
    </row>
    <row r="753" spans="1:23" ht="12.75">
      <c r="A753" s="45" t="s">
        <v>1698</v>
      </c>
      <c r="B753" s="41" t="s">
        <v>1646</v>
      </c>
      <c r="C753" s="18" t="s">
        <v>466</v>
      </c>
      <c r="D753" s="18" t="s">
        <v>467</v>
      </c>
      <c r="E753" s="41" t="s">
        <v>1699</v>
      </c>
      <c r="F753" s="44" t="s">
        <v>1700</v>
      </c>
      <c r="G753" s="82">
        <v>4353</v>
      </c>
      <c r="H753" s="70">
        <v>5.95</v>
      </c>
      <c r="I753" s="41" t="s">
        <v>501</v>
      </c>
      <c r="J753" s="46" t="s">
        <v>418</v>
      </c>
      <c r="K753" s="18" t="s">
        <v>470</v>
      </c>
      <c r="L753" s="18" t="s">
        <v>472</v>
      </c>
      <c r="M753" s="18" t="s">
        <v>57</v>
      </c>
      <c r="N753" s="20">
        <v>2018</v>
      </c>
      <c r="O753" s="20"/>
      <c r="Q753" t="str">
        <f t="shared" si="73"/>
        <v>Belleville_-_Trenton_-_Quinte_West</v>
      </c>
      <c r="S753" s="8" t="str">
        <f t="shared" si="74"/>
        <v>Belleville_-_Trenton_-_Quinte_West_ON_Street_Map_GMJ_2018.jpg</v>
      </c>
      <c r="T753" s="1"/>
      <c r="U753" s="1" t="s">
        <v>1650</v>
      </c>
      <c r="V753" s="8" t="str">
        <f t="shared" si="75"/>
        <v>Belleville_-_Trenton_-_Quinte_West_Ontario_Street_Map_GMJ</v>
      </c>
      <c r="W753" s="8" t="str">
        <f t="shared" si="76"/>
        <v>belleville-trenton-quinte-west-ontario-street-map-gmj</v>
      </c>
    </row>
    <row r="754" spans="1:23" ht="12.75">
      <c r="A754" s="45" t="s">
        <v>1701</v>
      </c>
      <c r="B754" s="41" t="s">
        <v>1646</v>
      </c>
      <c r="C754" s="18" t="s">
        <v>466</v>
      </c>
      <c r="D754" s="18" t="s">
        <v>467</v>
      </c>
      <c r="E754" s="41" t="s">
        <v>1702</v>
      </c>
      <c r="F754" s="44" t="s">
        <v>1703</v>
      </c>
      <c r="G754" s="84">
        <v>4354</v>
      </c>
      <c r="H754" s="70">
        <v>5.95</v>
      </c>
      <c r="I754" s="41" t="s">
        <v>501</v>
      </c>
      <c r="J754" s="18" t="s">
        <v>469</v>
      </c>
      <c r="K754" s="18" t="s">
        <v>470</v>
      </c>
      <c r="L754" s="18" t="s">
        <v>472</v>
      </c>
      <c r="M754" s="18" t="s">
        <v>57</v>
      </c>
      <c r="N754" s="20">
        <v>2018</v>
      </c>
      <c r="O754" s="20"/>
      <c r="Q754" t="str">
        <f t="shared" si="73"/>
        <v>Brampton-_Orangeville_-_Georgetown</v>
      </c>
      <c r="S754" s="8" t="str">
        <f t="shared" si="74"/>
        <v>Brampton-_Orangeville_-_Georgetown_ON_Street_Map_GMJ_2018.jpg</v>
      </c>
      <c r="T754" s="1"/>
      <c r="U754" s="1" t="s">
        <v>1650</v>
      </c>
      <c r="V754" s="8" t="str">
        <f t="shared" si="75"/>
        <v>Brampton-_Orangeville_-_Georgetown_Ontario_Street_Map_GMJ</v>
      </c>
      <c r="W754" s="8" t="str">
        <f t="shared" si="76"/>
        <v>brampton-orangeville-georgetown-ontario-street-map-gmj</v>
      </c>
    </row>
    <row r="755" spans="1:23" ht="12.75">
      <c r="A755" s="45" t="s">
        <v>1966</v>
      </c>
      <c r="B755" s="41" t="s">
        <v>1646</v>
      </c>
      <c r="C755" s="18" t="s">
        <v>466</v>
      </c>
      <c r="D755" s="18" t="s">
        <v>467</v>
      </c>
      <c r="E755" s="41" t="s">
        <v>2331</v>
      </c>
      <c r="F755" s="44" t="s">
        <v>2332</v>
      </c>
      <c r="G755" s="83">
        <v>4391</v>
      </c>
      <c r="H755" s="70">
        <v>6.95</v>
      </c>
      <c r="I755" s="41" t="s">
        <v>501</v>
      </c>
      <c r="J755" s="18" t="s">
        <v>469</v>
      </c>
      <c r="K755" s="18" t="s">
        <v>470</v>
      </c>
      <c r="L755" s="18" t="s">
        <v>472</v>
      </c>
      <c r="M755" s="18" t="s">
        <v>57</v>
      </c>
      <c r="N755" s="20">
        <v>2023</v>
      </c>
      <c r="P755" s="57" t="s">
        <v>1459</v>
      </c>
      <c r="Q755" t="str">
        <f>SUBSTITUTE(SUBSTITUTE(SUBSTITUTE(SUBSTITUTE(SUBSTITUTE(SUBSTITUTE(SUBSTITUTE(A755,")",),"(",),".",),",","_"),"&amp;","-"),"/","-")," ","_")</f>
        <v>Brantford_-_Stratford_-_Woodstock_-_Simcoe</v>
      </c>
      <c r="S755" s="8" t="str">
        <f>+TRIM(Q755)&amp;"_"&amp;TRIM(B755)&amp;"_"&amp;TRIM(PROPER(D755))&amp;"_"&amp;TRIM(PROPER(C755))&amp;"_"&amp;TRIM(L755)&amp;"_"&amp;TRIM(N755)&amp;".jpg"</f>
        <v>Brantford_-_Stratford_-_Woodstock_-_Simcoe_ON_Street_Map_GMJ_2023.jpg</v>
      </c>
      <c r="T755" s="1"/>
      <c r="U755" s="1" t="s">
        <v>1650</v>
      </c>
      <c r="V755" s="8" t="str">
        <f>+TRIM(Q755)&amp;"_"&amp;TRIM(U755)&amp;"_"&amp;TRIM(PROPER(D755))&amp;"_"&amp;TRIM(PROPER(C755))&amp;"_"&amp;TRIM(L755)</f>
        <v>Brantford_-_Stratford_-_Woodstock_-_Simcoe_Ontario_Street_Map_GMJ</v>
      </c>
      <c r="W755" s="8" t="str">
        <f>LOWER(SUBSTITUTE(SUBSTITUTE(SUBSTITUTE(SUBSTITUTE(TRIM(Q755)&amp;"_"&amp;TRIM(U755)&amp;"_"&amp;TRIM(PROPER(D755))&amp;"_"&amp;TRIM(PROPER(C755))&amp;"_"&amp;TRIM(L755)," ","-"),"_","-"),"--","-"),"--","-"))</f>
        <v>brantford-stratford-woodstock-simcoe-ontario-street-map-gmj</v>
      </c>
    </row>
    <row r="756" spans="1:23" ht="12.75">
      <c r="A756" s="45" t="s">
        <v>1966</v>
      </c>
      <c r="B756" s="41" t="s">
        <v>1646</v>
      </c>
      <c r="C756" s="18" t="s">
        <v>466</v>
      </c>
      <c r="D756" s="18" t="s">
        <v>467</v>
      </c>
      <c r="E756" s="41" t="s">
        <v>1967</v>
      </c>
      <c r="F756" s="44" t="s">
        <v>1968</v>
      </c>
      <c r="G756" s="83">
        <v>4391</v>
      </c>
      <c r="H756" s="70">
        <v>5.95</v>
      </c>
      <c r="I756" s="41" t="s">
        <v>501</v>
      </c>
      <c r="J756" s="18" t="s">
        <v>469</v>
      </c>
      <c r="K756" s="18" t="s">
        <v>470</v>
      </c>
      <c r="L756" s="18" t="s">
        <v>472</v>
      </c>
      <c r="M756" s="18" t="s">
        <v>57</v>
      </c>
      <c r="N756" s="20">
        <v>2019</v>
      </c>
      <c r="P756" s="57"/>
      <c r="Q756" t="str">
        <f>SUBSTITUTE(SUBSTITUTE(SUBSTITUTE(SUBSTITUTE(SUBSTITUTE(SUBSTITUTE(SUBSTITUTE(A756,")",),"(",),".",),",","_"),"&amp;","-"),"/","-")," ","_")</f>
        <v>Brantford_-_Stratford_-_Woodstock_-_Simcoe</v>
      </c>
      <c r="S756" s="8" t="str">
        <f>+TRIM(Q756)&amp;"_"&amp;TRIM(B756)&amp;"_"&amp;TRIM(PROPER(D756))&amp;"_"&amp;TRIM(PROPER(C756))&amp;"_"&amp;TRIM(L756)&amp;"_"&amp;TRIM(N756)&amp;".jpg"</f>
        <v>Brantford_-_Stratford_-_Woodstock_-_Simcoe_ON_Street_Map_GMJ_2019.jpg</v>
      </c>
      <c r="T756" s="1"/>
      <c r="U756" s="1" t="s">
        <v>1650</v>
      </c>
      <c r="V756" s="8" t="str">
        <f>+TRIM(Q756)&amp;"_"&amp;TRIM(U756)&amp;"_"&amp;TRIM(PROPER(D756))&amp;"_"&amp;TRIM(PROPER(C756))&amp;"_"&amp;TRIM(L756)</f>
        <v>Brantford_-_Stratford_-_Woodstock_-_Simcoe_Ontario_Street_Map_GMJ</v>
      </c>
      <c r="W756" s="8" t="str">
        <f t="shared" si="76"/>
        <v>brantford-stratford-woodstock-simcoe-ontario-street-map-gmj</v>
      </c>
    </row>
    <row r="757" spans="1:23" ht="12.75">
      <c r="A757" s="45" t="s">
        <v>1704</v>
      </c>
      <c r="B757" s="41" t="s">
        <v>1646</v>
      </c>
      <c r="C757" s="18" t="s">
        <v>466</v>
      </c>
      <c r="D757" s="18" t="s">
        <v>467</v>
      </c>
      <c r="E757" s="41" t="s">
        <v>1705</v>
      </c>
      <c r="F757" s="44" t="s">
        <v>1706</v>
      </c>
      <c r="G757" s="84">
        <v>4355</v>
      </c>
      <c r="H757" s="70">
        <v>5.95</v>
      </c>
      <c r="I757" s="41" t="s">
        <v>501</v>
      </c>
      <c r="J757" s="18" t="s">
        <v>469</v>
      </c>
      <c r="K757" s="18" t="s">
        <v>470</v>
      </c>
      <c r="L757" s="18" t="s">
        <v>472</v>
      </c>
      <c r="M757" s="18" t="s">
        <v>57</v>
      </c>
      <c r="N757" s="20">
        <v>2018</v>
      </c>
      <c r="O757" s="20"/>
      <c r="Q757" t="str">
        <f t="shared" si="73"/>
        <v>Hamilton_-_Burlington_-_Grimsby</v>
      </c>
      <c r="S757" s="8" t="str">
        <f t="shared" si="74"/>
        <v>Hamilton_-_Burlington_-_Grimsby_ON_Street_Map_GMJ_2018.jpg</v>
      </c>
      <c r="T757" s="1"/>
      <c r="U757" s="1" t="s">
        <v>1650</v>
      </c>
      <c r="V757" s="8" t="str">
        <f t="shared" si="75"/>
        <v>Hamilton_-_Burlington_-_Grimsby_Ontario_Street_Map_GMJ</v>
      </c>
      <c r="W757" s="8" t="str">
        <f t="shared" si="76"/>
        <v>hamilton-burlington-grimsby-ontario-street-map-gmj</v>
      </c>
    </row>
    <row r="758" spans="1:23" ht="12.75">
      <c r="A758" s="45" t="s">
        <v>1707</v>
      </c>
      <c r="B758" s="41" t="s">
        <v>1646</v>
      </c>
      <c r="C758" s="18" t="s">
        <v>466</v>
      </c>
      <c r="D758" s="18" t="s">
        <v>467</v>
      </c>
      <c r="E758" s="41" t="s">
        <v>1708</v>
      </c>
      <c r="F758" s="44" t="s">
        <v>1709</v>
      </c>
      <c r="G758" s="84">
        <v>4356</v>
      </c>
      <c r="H758" s="70">
        <v>5.95</v>
      </c>
      <c r="I758" s="41" t="s">
        <v>501</v>
      </c>
      <c r="J758" s="18" t="s">
        <v>469</v>
      </c>
      <c r="K758" s="18" t="s">
        <v>470</v>
      </c>
      <c r="L758" s="18" t="s">
        <v>472</v>
      </c>
      <c r="M758" s="18" t="s">
        <v>57</v>
      </c>
      <c r="N758" s="20">
        <v>2018</v>
      </c>
      <c r="O758" s="20"/>
      <c r="Q758" t="str">
        <f t="shared" si="73"/>
        <v>Kingston_-_Cornwall_-_Brockville_-_Smith_Falls</v>
      </c>
      <c r="S758" s="8" t="str">
        <f t="shared" si="74"/>
        <v>Kingston_-_Cornwall_-_Brockville_-_Smith_Falls_ON_Street_Map_GMJ_2018.jpg</v>
      </c>
      <c r="T758" s="1"/>
      <c r="U758" s="1" t="s">
        <v>1650</v>
      </c>
      <c r="V758" s="8" t="str">
        <f t="shared" si="75"/>
        <v>Kingston_-_Cornwall_-_Brockville_-_Smith_Falls_Ontario_Street_Map_GMJ</v>
      </c>
      <c r="W758" s="8" t="str">
        <f t="shared" si="76"/>
        <v>kingston-cornwall-brockville-smith-falls-ontario-street-map-gmj</v>
      </c>
    </row>
    <row r="759" spans="1:23" ht="12.75">
      <c r="A759" s="45" t="s">
        <v>1710</v>
      </c>
      <c r="B759" s="41" t="s">
        <v>1646</v>
      </c>
      <c r="C759" s="18" t="s">
        <v>466</v>
      </c>
      <c r="D759" s="18" t="s">
        <v>467</v>
      </c>
      <c r="E759" s="41" t="s">
        <v>1711</v>
      </c>
      <c r="F759" s="44" t="s">
        <v>1712</v>
      </c>
      <c r="G759" s="84">
        <v>4357</v>
      </c>
      <c r="H759" s="70">
        <v>5.95</v>
      </c>
      <c r="I759" s="41" t="s">
        <v>501</v>
      </c>
      <c r="J759" s="18" t="s">
        <v>469</v>
      </c>
      <c r="K759" s="18" t="s">
        <v>470</v>
      </c>
      <c r="L759" s="18" t="s">
        <v>472</v>
      </c>
      <c r="M759" s="18" t="s">
        <v>57</v>
      </c>
      <c r="N759" s="20">
        <v>2018</v>
      </c>
      <c r="O759" s="20"/>
      <c r="Q759" t="str">
        <f t="shared" si="73"/>
        <v>Kitchener_-_Waterloo_-_Cambridge_-_Guelph</v>
      </c>
      <c r="S759" s="8" t="str">
        <f t="shared" si="74"/>
        <v>Kitchener_-_Waterloo_-_Cambridge_-_Guelph_ON_Street_Map_GMJ_2018.jpg</v>
      </c>
      <c r="T759" s="1"/>
      <c r="U759" s="1" t="s">
        <v>1650</v>
      </c>
      <c r="V759" s="8" t="str">
        <f t="shared" si="75"/>
        <v>Kitchener_-_Waterloo_-_Cambridge_-_Guelph_Ontario_Street_Map_GMJ</v>
      </c>
      <c r="W759" s="8" t="str">
        <f t="shared" si="76"/>
        <v>kitchener-waterloo-cambridge-guelph-ontario-street-map-gmj</v>
      </c>
    </row>
    <row r="760" spans="1:23" ht="12.75">
      <c r="A760" s="45" t="s">
        <v>1713</v>
      </c>
      <c r="B760" s="41" t="s">
        <v>1646</v>
      </c>
      <c r="C760" s="18" t="s">
        <v>466</v>
      </c>
      <c r="D760" s="18" t="s">
        <v>467</v>
      </c>
      <c r="E760" s="41" t="s">
        <v>1714</v>
      </c>
      <c r="F760" s="44" t="s">
        <v>1715</v>
      </c>
      <c r="G760" s="84">
        <v>4358</v>
      </c>
      <c r="H760" s="70">
        <v>5.95</v>
      </c>
      <c r="I760" s="41" t="s">
        <v>1649</v>
      </c>
      <c r="J760" s="18" t="s">
        <v>469</v>
      </c>
      <c r="K760" s="18" t="s">
        <v>470</v>
      </c>
      <c r="L760" s="18" t="s">
        <v>472</v>
      </c>
      <c r="M760" s="18" t="s">
        <v>57</v>
      </c>
      <c r="N760" s="20">
        <v>2018</v>
      </c>
      <c r="O760" s="20"/>
      <c r="Q760" t="str">
        <f t="shared" si="73"/>
        <v>London_-_St_Thomas</v>
      </c>
      <c r="S760" s="8" t="str">
        <f t="shared" si="74"/>
        <v>London_-_St_Thomas_ON_Street_Map_GMJ_2018.jpg</v>
      </c>
      <c r="T760" s="1"/>
      <c r="U760" s="1" t="s">
        <v>1650</v>
      </c>
      <c r="V760" s="8" t="str">
        <f t="shared" si="75"/>
        <v>London_-_St_Thomas_Ontario_Street_Map_GMJ</v>
      </c>
      <c r="W760" s="8" t="str">
        <f t="shared" si="76"/>
        <v>london-st-thomas-ontario-street-map-gmj</v>
      </c>
    </row>
    <row r="761" spans="1:23" ht="12.75">
      <c r="A761" s="45" t="s">
        <v>1716</v>
      </c>
      <c r="B761" s="41" t="s">
        <v>1646</v>
      </c>
      <c r="C761" s="18" t="s">
        <v>466</v>
      </c>
      <c r="D761" s="18" t="s">
        <v>467</v>
      </c>
      <c r="E761" s="41" t="s">
        <v>1717</v>
      </c>
      <c r="F761" s="44" t="s">
        <v>1718</v>
      </c>
      <c r="G761" s="84">
        <v>4359</v>
      </c>
      <c r="H761" s="70">
        <v>5.95</v>
      </c>
      <c r="I761" s="41" t="s">
        <v>501</v>
      </c>
      <c r="J761" s="18" t="s">
        <v>469</v>
      </c>
      <c r="K761" s="18" t="s">
        <v>470</v>
      </c>
      <c r="L761" s="18" t="s">
        <v>472</v>
      </c>
      <c r="M761" s="18" t="s">
        <v>57</v>
      </c>
      <c r="N761" s="20">
        <v>2018</v>
      </c>
      <c r="O761" s="20"/>
      <c r="Q761" t="str">
        <f t="shared" si="73"/>
        <v>Markham_-_Vaughan_-_Richmond_Hill</v>
      </c>
      <c r="S761" s="8" t="str">
        <f t="shared" si="74"/>
        <v>Markham_-_Vaughan_-_Richmond_Hill_ON_Street_Map_GMJ_2018.jpg</v>
      </c>
      <c r="T761" s="1"/>
      <c r="U761" s="1" t="s">
        <v>1650</v>
      </c>
      <c r="V761" s="8" t="str">
        <f t="shared" si="75"/>
        <v>Markham_-_Vaughan_-_Richmond_Hill_Ontario_Street_Map_GMJ</v>
      </c>
      <c r="W761" s="8" t="str">
        <f t="shared" si="76"/>
        <v>markham-vaughan-richmond-hill-ontario-street-map-gmj</v>
      </c>
    </row>
    <row r="762" spans="1:23" ht="12.75">
      <c r="A762" s="45" t="s">
        <v>1719</v>
      </c>
      <c r="B762" s="41" t="s">
        <v>1646</v>
      </c>
      <c r="C762" s="18" t="s">
        <v>466</v>
      </c>
      <c r="D762" s="18" t="s">
        <v>467</v>
      </c>
      <c r="E762" s="41" t="s">
        <v>1720</v>
      </c>
      <c r="F762" s="44" t="s">
        <v>1721</v>
      </c>
      <c r="G762" s="84">
        <v>4360</v>
      </c>
      <c r="H762" s="70">
        <v>5.95</v>
      </c>
      <c r="I762" s="41" t="s">
        <v>501</v>
      </c>
      <c r="J762" s="18" t="s">
        <v>469</v>
      </c>
      <c r="K762" s="18" t="s">
        <v>470</v>
      </c>
      <c r="L762" s="18" t="s">
        <v>472</v>
      </c>
      <c r="M762" s="18" t="s">
        <v>57</v>
      </c>
      <c r="N762" s="20">
        <v>2018</v>
      </c>
      <c r="O762" s="20"/>
      <c r="Q762" t="str">
        <f t="shared" si="73"/>
        <v>Mississauga_-_Oakville_-_Milton</v>
      </c>
      <c r="S762" s="8" t="str">
        <f t="shared" si="74"/>
        <v>Mississauga_-_Oakville_-_Milton_ON_Street_Map_GMJ_2018.jpg</v>
      </c>
      <c r="T762" s="1"/>
      <c r="U762" s="1" t="s">
        <v>1650</v>
      </c>
      <c r="V762" s="8" t="str">
        <f t="shared" si="75"/>
        <v>Mississauga_-_Oakville_-_Milton_Ontario_Street_Map_GMJ</v>
      </c>
      <c r="W762" s="8" t="str">
        <f t="shared" si="76"/>
        <v>mississauga-oakville-milton-ontario-street-map-gmj</v>
      </c>
    </row>
    <row r="763" spans="1:23" ht="12.75">
      <c r="A763" s="45" t="s">
        <v>1722</v>
      </c>
      <c r="B763" s="41" t="s">
        <v>1646</v>
      </c>
      <c r="C763" s="18" t="s">
        <v>466</v>
      </c>
      <c r="D763" s="18" t="s">
        <v>1769</v>
      </c>
      <c r="E763" s="41" t="s">
        <v>1723</v>
      </c>
      <c r="F763" s="44" t="s">
        <v>1724</v>
      </c>
      <c r="G763" s="84">
        <v>4361</v>
      </c>
      <c r="H763" s="70">
        <v>5.95</v>
      </c>
      <c r="I763" s="41" t="s">
        <v>1767</v>
      </c>
      <c r="J763" s="18" t="s">
        <v>469</v>
      </c>
      <c r="K763" s="18" t="s">
        <v>470</v>
      </c>
      <c r="L763" s="18" t="s">
        <v>472</v>
      </c>
      <c r="M763" s="18" t="s">
        <v>57</v>
      </c>
      <c r="N763" s="20">
        <v>2018</v>
      </c>
      <c r="O763" s="20"/>
      <c r="Q763" t="str">
        <f aca="true" t="shared" si="81" ref="Q763:Q835">SUBSTITUTE(SUBSTITUTE(SUBSTITUTE(SUBSTITUTE(SUBSTITUTE(SUBSTITUTE(SUBSTITUTE(A763,")",),"(",),".",),",","_"),"&amp;","-"),"/","-")," ","_")</f>
        <v>Muskoka_-_Parry_Sound_-_Bracebridge_-_Cottage_Country</v>
      </c>
      <c r="S763" s="8" t="str">
        <f aca="true" t="shared" si="82" ref="S763:S835">+TRIM(Q763)&amp;"_"&amp;TRIM(B763)&amp;"_"&amp;TRIM(PROPER(D763))&amp;"_"&amp;TRIM(PROPER(C763))&amp;"_"&amp;TRIM(L763)&amp;"_"&amp;TRIM(N763)&amp;".jpg"</f>
        <v>Muskoka_-_Parry_Sound_-_Bracebridge_-_Cottage_Country_ON_Street-Regional_Map_GMJ_2018.jpg</v>
      </c>
      <c r="T763" s="1"/>
      <c r="U763" s="1" t="s">
        <v>1650</v>
      </c>
      <c r="V763" s="8" t="str">
        <f t="shared" si="75"/>
        <v>Muskoka_-_Parry_Sound_-_Bracebridge_-_Cottage_Country_Ontario_Street-Regional_Map_GMJ</v>
      </c>
      <c r="W763" s="8" t="str">
        <f t="shared" si="76"/>
        <v>muskoka-parry-sound-bracebridge-cottage-country-ontario-street-regional-map-gmj</v>
      </c>
    </row>
    <row r="764" spans="1:23" ht="12.75">
      <c r="A764" s="43" t="s">
        <v>1645</v>
      </c>
      <c r="B764" s="41" t="s">
        <v>1646</v>
      </c>
      <c r="C764" s="18" t="s">
        <v>466</v>
      </c>
      <c r="D764" s="18" t="s">
        <v>467</v>
      </c>
      <c r="E764" s="41" t="s">
        <v>1647</v>
      </c>
      <c r="F764" s="44" t="s">
        <v>1648</v>
      </c>
      <c r="G764" s="84">
        <v>4336</v>
      </c>
      <c r="H764" s="70">
        <v>5.95</v>
      </c>
      <c r="I764" s="41" t="s">
        <v>1649</v>
      </c>
      <c r="J764" s="18" t="s">
        <v>469</v>
      </c>
      <c r="K764" s="18" t="s">
        <v>470</v>
      </c>
      <c r="L764" s="18" t="s">
        <v>472</v>
      </c>
      <c r="M764" s="18" t="s">
        <v>57</v>
      </c>
      <c r="N764" s="20">
        <v>2018</v>
      </c>
      <c r="O764" s="20"/>
      <c r="Q764" t="str">
        <f t="shared" si="81"/>
        <v>Niagara_Falls_-_St_Catharines_-_Welland_-_Fort_Erie</v>
      </c>
      <c r="S764" s="8" t="str">
        <f t="shared" si="82"/>
        <v>Niagara_Falls_-_St_Catharines_-_Welland_-_Fort_Erie_ON_Street_Map_GMJ_2018.jpg</v>
      </c>
      <c r="T764" s="1"/>
      <c r="U764" s="1" t="s">
        <v>1650</v>
      </c>
      <c r="V764" s="8" t="str">
        <f t="shared" si="75"/>
        <v>Niagara_Falls_-_St_Catharines_-_Welland_-_Fort_Erie_Ontario_Street_Map_GMJ</v>
      </c>
      <c r="W764" s="8" t="str">
        <f t="shared" si="76"/>
        <v>niagara-falls-st-catharines-welland-fort-erie-ontario-street-map-gmj</v>
      </c>
    </row>
    <row r="765" spans="1:23" ht="12.75">
      <c r="A765" s="45" t="s">
        <v>1725</v>
      </c>
      <c r="B765" s="41" t="s">
        <v>1646</v>
      </c>
      <c r="C765" s="18" t="s">
        <v>466</v>
      </c>
      <c r="D765" s="41" t="s">
        <v>376</v>
      </c>
      <c r="E765" s="41" t="s">
        <v>1726</v>
      </c>
      <c r="F765" s="44" t="s">
        <v>1727</v>
      </c>
      <c r="G765" s="84">
        <v>4362</v>
      </c>
      <c r="H765" s="70">
        <v>5.95</v>
      </c>
      <c r="I765" s="41" t="s">
        <v>620</v>
      </c>
      <c r="J765" s="18" t="s">
        <v>469</v>
      </c>
      <c r="K765" s="18" t="s">
        <v>470</v>
      </c>
      <c r="L765" s="18" t="s">
        <v>472</v>
      </c>
      <c r="M765" s="18" t="s">
        <v>57</v>
      </c>
      <c r="N765" s="20">
        <v>2018</v>
      </c>
      <c r="O765" s="20"/>
      <c r="Q765" t="str">
        <f t="shared" si="81"/>
        <v>Eastern_Ontario</v>
      </c>
      <c r="S765" s="8" t="str">
        <f t="shared" si="82"/>
        <v>Eastern_Ontario_ON_Regional_Map_GMJ_2018.jpg</v>
      </c>
      <c r="T765" s="1"/>
      <c r="U765" s="1" t="s">
        <v>1650</v>
      </c>
      <c r="V765" s="8" t="str">
        <f t="shared" si="75"/>
        <v>Eastern_Ontario_Ontario_Regional_Map_GMJ</v>
      </c>
      <c r="W765" s="8" t="str">
        <f t="shared" si="76"/>
        <v>eastern-ontario-ontario-regional-map-gmj</v>
      </c>
    </row>
    <row r="766" spans="1:23" ht="12.75">
      <c r="A766" s="43" t="s">
        <v>1728</v>
      </c>
      <c r="B766" s="41" t="s">
        <v>1646</v>
      </c>
      <c r="C766" s="18" t="s">
        <v>466</v>
      </c>
      <c r="D766" s="41" t="s">
        <v>376</v>
      </c>
      <c r="E766" s="41" t="s">
        <v>1729</v>
      </c>
      <c r="F766" s="44" t="s">
        <v>1730</v>
      </c>
      <c r="G766" s="84">
        <v>4363</v>
      </c>
      <c r="H766" s="70">
        <v>5.95</v>
      </c>
      <c r="I766" s="41" t="s">
        <v>620</v>
      </c>
      <c r="J766" s="18" t="s">
        <v>469</v>
      </c>
      <c r="K766" s="18" t="s">
        <v>470</v>
      </c>
      <c r="L766" s="18" t="s">
        <v>472</v>
      </c>
      <c r="M766" s="18" t="s">
        <v>57</v>
      </c>
      <c r="N766" s="20">
        <v>2018</v>
      </c>
      <c r="O766" s="20"/>
      <c r="Q766" t="str">
        <f t="shared" si="81"/>
        <v>South_Central_Ontario_Golden_Horseshoe</v>
      </c>
      <c r="S766" s="8" t="str">
        <f t="shared" si="82"/>
        <v>South_Central_Ontario_Golden_Horseshoe_ON_Regional_Map_GMJ_2018.jpg</v>
      </c>
      <c r="T766" s="1"/>
      <c r="U766" s="1" t="s">
        <v>1650</v>
      </c>
      <c r="V766" s="8" t="str">
        <f t="shared" si="75"/>
        <v>South_Central_Ontario_Golden_Horseshoe_Ontario_Regional_Map_GMJ</v>
      </c>
      <c r="W766" s="8" t="str">
        <f t="shared" si="76"/>
        <v>south-central-ontario-golden-horseshoe-ontario-regional-map-gmj</v>
      </c>
    </row>
    <row r="767" spans="1:23" ht="12.75">
      <c r="A767" s="45" t="s">
        <v>1731</v>
      </c>
      <c r="B767" s="41" t="s">
        <v>1646</v>
      </c>
      <c r="C767" s="18" t="s">
        <v>466</v>
      </c>
      <c r="D767" s="41" t="s">
        <v>376</v>
      </c>
      <c r="E767" s="41" t="s">
        <v>1732</v>
      </c>
      <c r="F767" s="44" t="s">
        <v>1733</v>
      </c>
      <c r="G767" s="84">
        <v>4364</v>
      </c>
      <c r="H767" s="70">
        <v>5.95</v>
      </c>
      <c r="I767" s="41" t="s">
        <v>620</v>
      </c>
      <c r="J767" s="18" t="s">
        <v>469</v>
      </c>
      <c r="K767" s="18" t="s">
        <v>470</v>
      </c>
      <c r="L767" s="18" t="s">
        <v>472</v>
      </c>
      <c r="M767" s="18" t="s">
        <v>57</v>
      </c>
      <c r="N767" s="20">
        <v>2018</v>
      </c>
      <c r="O767" s="20"/>
      <c r="Q767" t="str">
        <f t="shared" si="81"/>
        <v>Southwestern_Ontario</v>
      </c>
      <c r="S767" s="8" t="str">
        <f t="shared" si="82"/>
        <v>Southwestern_Ontario_ON_Regional_Map_GMJ_2018.jpg</v>
      </c>
      <c r="T767" s="1"/>
      <c r="U767" s="1" t="s">
        <v>1650</v>
      </c>
      <c r="V767" s="8" t="str">
        <f t="shared" si="75"/>
        <v>Southwestern_Ontario_Ontario_Regional_Map_GMJ</v>
      </c>
      <c r="W767" s="8" t="str">
        <f t="shared" si="76"/>
        <v>southwestern-ontario-ontario-regional-map-gmj</v>
      </c>
    </row>
    <row r="768" spans="1:23" ht="12.75">
      <c r="A768" s="45" t="s">
        <v>1734</v>
      </c>
      <c r="B768" s="41" t="s">
        <v>1646</v>
      </c>
      <c r="C768" s="18" t="s">
        <v>466</v>
      </c>
      <c r="D768" s="18" t="s">
        <v>467</v>
      </c>
      <c r="E768" s="41" t="s">
        <v>1735</v>
      </c>
      <c r="F768" s="44" t="s">
        <v>1736</v>
      </c>
      <c r="G768" s="84">
        <v>4365</v>
      </c>
      <c r="H768" s="70">
        <v>5.95</v>
      </c>
      <c r="I768" s="41" t="s">
        <v>1655</v>
      </c>
      <c r="J768" s="18" t="s">
        <v>469</v>
      </c>
      <c r="K768" s="18" t="s">
        <v>470</v>
      </c>
      <c r="L768" s="18" t="s">
        <v>472</v>
      </c>
      <c r="M768" s="18" t="s">
        <v>57</v>
      </c>
      <c r="N768" s="20">
        <v>2018</v>
      </c>
      <c r="O768" s="20"/>
      <c r="Q768" t="str">
        <f t="shared" si="81"/>
        <v>Oshawa_-_Pickering_-_Whitby_-_Ajax_-_Bowmanville</v>
      </c>
      <c r="S768" s="8" t="str">
        <f t="shared" si="82"/>
        <v>Oshawa_-_Pickering_-_Whitby_-_Ajax_-_Bowmanville_ON_Street_Map_GMJ_2018.jpg</v>
      </c>
      <c r="T768" s="1"/>
      <c r="U768" s="1" t="s">
        <v>1650</v>
      </c>
      <c r="V768" s="8" t="str">
        <f t="shared" si="75"/>
        <v>Oshawa_-_Pickering_-_Whitby_-_Ajax_-_Bowmanville_Ontario_Street_Map_GMJ</v>
      </c>
      <c r="W768" s="8" t="str">
        <f t="shared" si="76"/>
        <v>oshawa-pickering-whitby-ajax-bowmanville-ontario-street-map-gmj</v>
      </c>
    </row>
    <row r="769" spans="1:23" ht="12.75">
      <c r="A769" s="45" t="s">
        <v>1812</v>
      </c>
      <c r="B769" s="41" t="s">
        <v>1646</v>
      </c>
      <c r="C769" s="18" t="s">
        <v>466</v>
      </c>
      <c r="D769" s="18" t="s">
        <v>467</v>
      </c>
      <c r="E769" s="41" t="s">
        <v>1813</v>
      </c>
      <c r="F769" s="44" t="s">
        <v>1814</v>
      </c>
      <c r="G769" s="84">
        <v>4393</v>
      </c>
      <c r="H769" s="70">
        <v>5.95</v>
      </c>
      <c r="I769" s="41" t="s">
        <v>501</v>
      </c>
      <c r="J769" s="18" t="s">
        <v>469</v>
      </c>
      <c r="K769" s="18" t="s">
        <v>470</v>
      </c>
      <c r="L769" s="18" t="s">
        <v>472</v>
      </c>
      <c r="M769" s="18" t="s">
        <v>57</v>
      </c>
      <c r="N769" s="20">
        <v>2018</v>
      </c>
      <c r="O769" s="20"/>
      <c r="P769" s="5"/>
      <c r="Q769" s="5" t="str">
        <f t="shared" si="81"/>
        <v>Ottawa</v>
      </c>
      <c r="R769" s="5"/>
      <c r="S769" s="40" t="str">
        <f t="shared" si="82"/>
        <v>Ottawa_ON_Street_Map_GMJ_2018.jpg</v>
      </c>
      <c r="T769" s="18"/>
      <c r="U769" s="18" t="s">
        <v>1650</v>
      </c>
      <c r="V769" s="40" t="str">
        <f t="shared" si="75"/>
        <v>Ottawa_Ontario_Street_Map_GMJ</v>
      </c>
      <c r="W769" s="40" t="str">
        <f t="shared" si="76"/>
        <v>ottawa-ontario-street-map-gmj</v>
      </c>
    </row>
    <row r="770" spans="1:23" ht="12.75">
      <c r="A770" s="45" t="s">
        <v>2304</v>
      </c>
      <c r="B770" s="5" t="s">
        <v>3176</v>
      </c>
      <c r="C770" s="18" t="s">
        <v>466</v>
      </c>
      <c r="D770" s="18" t="s">
        <v>467</v>
      </c>
      <c r="E770" s="41" t="s">
        <v>2305</v>
      </c>
      <c r="F770" s="44" t="s">
        <v>2336</v>
      </c>
      <c r="G770" s="84"/>
      <c r="H770" s="70">
        <v>6.95</v>
      </c>
      <c r="I770" s="41" t="s">
        <v>1655</v>
      </c>
      <c r="J770" s="18" t="s">
        <v>469</v>
      </c>
      <c r="K770" s="18" t="s">
        <v>470</v>
      </c>
      <c r="L770" s="18" t="s">
        <v>472</v>
      </c>
      <c r="M770" s="18" t="s">
        <v>57</v>
      </c>
      <c r="N770" s="20">
        <v>2021</v>
      </c>
      <c r="O770" s="20"/>
      <c r="P770" s="50" t="s">
        <v>1459</v>
      </c>
      <c r="Q770" s="5" t="str">
        <f>SUBSTITUTE(SUBSTITUTE(SUBSTITUTE(SUBSTITUTE(SUBSTITUTE(SUBSTITUTE(SUBSTITUTE(A770,")",),"(",),".",),",","_"),"&amp;","-"),"/","-")," ","_")</f>
        <v>Ottawa_-_Gatineau</v>
      </c>
      <c r="R770" s="5"/>
      <c r="S770" s="40" t="str">
        <f>+TRIM(Q770)&amp;"_"&amp;TRIM(B770)&amp;"_"&amp;TRIM(PROPER(D770))&amp;"_"&amp;TRIM(PROPER(C770))&amp;"_"&amp;TRIM(L770)&amp;"_"&amp;TRIM(N770)&amp;".jpg"</f>
        <v>Ottawa_-_Gatineau_ON - QC_Street_Map_GMJ_2021.jpg</v>
      </c>
      <c r="T770" s="18"/>
      <c r="U770" s="18" t="s">
        <v>1650</v>
      </c>
      <c r="V770" s="40" t="str">
        <f>+TRIM(Q770)&amp;"_"&amp;TRIM(U770)&amp;"_"&amp;TRIM(PROPER(D770))&amp;"_"&amp;TRIM(PROPER(C770))&amp;"_"&amp;TRIM(L770)</f>
        <v>Ottawa_-_Gatineau_Ontario_Street_Map_GMJ</v>
      </c>
      <c r="W770" s="40" t="str">
        <f>LOWER(SUBSTITUTE(SUBSTITUTE(SUBSTITUTE(SUBSTITUTE(TRIM(Q770)&amp;"_"&amp;TRIM(U770)&amp;"_"&amp;TRIM(PROPER(D770))&amp;"_"&amp;TRIM(PROPER(C770))&amp;"_"&amp;TRIM(L770)," ","-"),"_","-"),"--","-"),"--","-"))</f>
        <v>ottawa-gatineau-ontario-street-map-gmj</v>
      </c>
    </row>
    <row r="771" spans="1:24" ht="12.75">
      <c r="A771" s="45" t="s">
        <v>1969</v>
      </c>
      <c r="B771" s="41" t="s">
        <v>1646</v>
      </c>
      <c r="C771" s="18" t="s">
        <v>466</v>
      </c>
      <c r="D771" s="18" t="s">
        <v>467</v>
      </c>
      <c r="E771" s="41" t="s">
        <v>2334</v>
      </c>
      <c r="F771" s="44" t="s">
        <v>2335</v>
      </c>
      <c r="G771" s="83">
        <v>4394</v>
      </c>
      <c r="H771" s="70">
        <v>6.95</v>
      </c>
      <c r="I771" s="41" t="s">
        <v>1655</v>
      </c>
      <c r="J771" s="18" t="s">
        <v>469</v>
      </c>
      <c r="K771" s="18" t="s">
        <v>470</v>
      </c>
      <c r="L771" s="18" t="s">
        <v>472</v>
      </c>
      <c r="M771" s="18" t="s">
        <v>57</v>
      </c>
      <c r="N771" s="20">
        <v>2023</v>
      </c>
      <c r="P771" s="57" t="s">
        <v>1459</v>
      </c>
      <c r="Q771" t="str">
        <f>SUBSTITUTE(SUBSTITUTE(SUBSTITUTE(SUBSTITUTE(SUBSTITUTE(SUBSTITUTE(SUBSTITUTE(A771,")",),"(",),".",),",","_"),"&amp;","-"),"/","-")," ","_")</f>
        <v>Owen_Sound_-_Collingwood_-_Wasaga_Beach_-_Midland</v>
      </c>
      <c r="S771" s="8" t="str">
        <f>+TRIM(Q771)&amp;"_"&amp;TRIM(B771)&amp;"_"&amp;TRIM(PROPER(D771))&amp;"_"&amp;TRIM(PROPER(C771))&amp;"_"&amp;TRIM(L771)&amp;"_"&amp;TRIM(N771)&amp;".jpg"</f>
        <v>Owen_Sound_-_Collingwood_-_Wasaga_Beach_-_Midland_ON_Street_Map_GMJ_2023.jpg</v>
      </c>
      <c r="T771" s="1"/>
      <c r="U771" s="1" t="s">
        <v>1650</v>
      </c>
      <c r="V771" s="8" t="str">
        <f>+TRIM(Q771)&amp;"_"&amp;TRIM(U771)&amp;"_"&amp;TRIM(PROPER(D771))&amp;"_"&amp;TRIM(PROPER(C771))&amp;"_"&amp;TRIM(L771)</f>
        <v>Owen_Sound_-_Collingwood_-_Wasaga_Beach_-_Midland_Ontario_Street_Map_GMJ</v>
      </c>
      <c r="W771" s="8" t="str">
        <f>LOWER(SUBSTITUTE(SUBSTITUTE(SUBSTITUTE(SUBSTITUTE(TRIM(Q771)&amp;"_"&amp;TRIM(U771)&amp;"_"&amp;TRIM(PROPER(D771))&amp;"_"&amp;TRIM(PROPER(C771))&amp;"_"&amp;TRIM(L771)," ","-"),"_","-"),"--","-"),"--","-"))</f>
        <v>owen-sound-collingwood-wasaga-beach-midland-ontario-street-map-gmj</v>
      </c>
      <c r="X771" s="40"/>
    </row>
    <row r="772" spans="1:23" ht="12.75">
      <c r="A772" s="45" t="s">
        <v>1969</v>
      </c>
      <c r="B772" s="41" t="s">
        <v>1646</v>
      </c>
      <c r="C772" s="18" t="s">
        <v>466</v>
      </c>
      <c r="D772" s="18" t="s">
        <v>467</v>
      </c>
      <c r="E772" s="41" t="s">
        <v>1970</v>
      </c>
      <c r="F772" s="44" t="s">
        <v>1971</v>
      </c>
      <c r="G772" s="83">
        <v>4394</v>
      </c>
      <c r="H772" s="70">
        <v>5.95</v>
      </c>
      <c r="I772" s="41" t="s">
        <v>1655</v>
      </c>
      <c r="J772" s="18" t="s">
        <v>469</v>
      </c>
      <c r="K772" s="18" t="s">
        <v>470</v>
      </c>
      <c r="L772" s="18" t="s">
        <v>472</v>
      </c>
      <c r="M772" s="18" t="s">
        <v>57</v>
      </c>
      <c r="N772" s="20">
        <v>2019</v>
      </c>
      <c r="P772" s="57"/>
      <c r="Q772" t="str">
        <f>SUBSTITUTE(SUBSTITUTE(SUBSTITUTE(SUBSTITUTE(SUBSTITUTE(SUBSTITUTE(SUBSTITUTE(A772,")",),"(",),".",),",","_"),"&amp;","-"),"/","-")," ","_")</f>
        <v>Owen_Sound_-_Collingwood_-_Wasaga_Beach_-_Midland</v>
      </c>
      <c r="S772" s="8" t="str">
        <f>+TRIM(Q772)&amp;"_"&amp;TRIM(B772)&amp;"_"&amp;TRIM(PROPER(D772))&amp;"_"&amp;TRIM(PROPER(C772))&amp;"_"&amp;TRIM(L772)&amp;"_"&amp;TRIM(N772)&amp;".jpg"</f>
        <v>Owen_Sound_-_Collingwood_-_Wasaga_Beach_-_Midland_ON_Street_Map_GMJ_2019.jpg</v>
      </c>
      <c r="T772" s="1"/>
      <c r="U772" s="1" t="s">
        <v>1650</v>
      </c>
      <c r="V772" s="8" t="str">
        <f>+TRIM(Q772)&amp;"_"&amp;TRIM(U772)&amp;"_"&amp;TRIM(PROPER(D772))&amp;"_"&amp;TRIM(PROPER(C772))&amp;"_"&amp;TRIM(L772)</f>
        <v>Owen_Sound_-_Collingwood_-_Wasaga_Beach_-_Midland_Ontario_Street_Map_GMJ</v>
      </c>
      <c r="W772" s="8" t="str">
        <f>LOWER(SUBSTITUTE(SUBSTITUTE(SUBSTITUTE(SUBSTITUTE(TRIM(Q772)&amp;"_"&amp;TRIM(U772)&amp;"_"&amp;TRIM(PROPER(D772))&amp;"_"&amp;TRIM(PROPER(C772))&amp;"_"&amp;TRIM(L772)," ","-"),"_","-"),"--","-"),"--","-"))</f>
        <v>owen-sound-collingwood-wasaga-beach-midland-ontario-street-map-gmj</v>
      </c>
    </row>
    <row r="773" spans="1:23" ht="12.75">
      <c r="A773" s="45" t="s">
        <v>1737</v>
      </c>
      <c r="B773" s="41" t="s">
        <v>1646</v>
      </c>
      <c r="C773" s="18" t="s">
        <v>466</v>
      </c>
      <c r="D773" s="18" t="s">
        <v>467</v>
      </c>
      <c r="E773" s="41" t="s">
        <v>1738</v>
      </c>
      <c r="F773" s="44" t="s">
        <v>1739</v>
      </c>
      <c r="G773" s="84">
        <v>4366</v>
      </c>
      <c r="H773" s="70">
        <v>5.95</v>
      </c>
      <c r="I773" s="41" t="s">
        <v>501</v>
      </c>
      <c r="J773" s="18" t="s">
        <v>469</v>
      </c>
      <c r="K773" s="18" t="s">
        <v>470</v>
      </c>
      <c r="L773" s="18" t="s">
        <v>472</v>
      </c>
      <c r="M773" s="18" t="s">
        <v>57</v>
      </c>
      <c r="N773" s="20">
        <v>2018</v>
      </c>
      <c r="O773" s="20"/>
      <c r="Q773" t="str">
        <f t="shared" si="81"/>
        <v>Peterborough_-_Lindsay_-_Coburg_-_Port_Hope</v>
      </c>
      <c r="S773" s="8" t="str">
        <f t="shared" si="82"/>
        <v>Peterborough_-_Lindsay_-_Coburg_-_Port_Hope_ON_Street_Map_GMJ_2018.jpg</v>
      </c>
      <c r="T773" s="1"/>
      <c r="U773" s="1" t="s">
        <v>1650</v>
      </c>
      <c r="V773" s="8" t="str">
        <f t="shared" si="75"/>
        <v>Peterborough_-_Lindsay_-_Coburg_-_Port_Hope_Ontario_Street_Map_GMJ</v>
      </c>
      <c r="W773" s="8" t="str">
        <f t="shared" si="76"/>
        <v>peterborough-lindsay-coburg-port-hope-ontario-street-map-gmj</v>
      </c>
    </row>
    <row r="774" spans="1:23" ht="12.75">
      <c r="A774" s="45" t="s">
        <v>1740</v>
      </c>
      <c r="B774" s="41" t="s">
        <v>1646</v>
      </c>
      <c r="C774" s="18" t="s">
        <v>466</v>
      </c>
      <c r="D774" s="18" t="s">
        <v>467</v>
      </c>
      <c r="E774" s="41" t="s">
        <v>1741</v>
      </c>
      <c r="F774" s="44" t="s">
        <v>1742</v>
      </c>
      <c r="G774" s="84">
        <v>4367</v>
      </c>
      <c r="H774" s="70">
        <v>5.95</v>
      </c>
      <c r="I774" s="41" t="s">
        <v>501</v>
      </c>
      <c r="J774" s="18" t="s">
        <v>469</v>
      </c>
      <c r="K774" s="18" t="s">
        <v>470</v>
      </c>
      <c r="L774" s="18" t="s">
        <v>472</v>
      </c>
      <c r="M774" s="18" t="s">
        <v>57</v>
      </c>
      <c r="N774" s="20">
        <v>2018</v>
      </c>
      <c r="O774" s="20"/>
      <c r="Q774" t="str">
        <f t="shared" si="81"/>
        <v>Sarnia_-_Chatham_-_Goderich_-_Port_Huron_MI</v>
      </c>
      <c r="S774" s="8" t="str">
        <f t="shared" si="82"/>
        <v>Sarnia_-_Chatham_-_Goderich_-_Port_Huron_MI_ON_Street_Map_GMJ_2018.jpg</v>
      </c>
      <c r="T774" s="1"/>
      <c r="U774" s="1" t="s">
        <v>1650</v>
      </c>
      <c r="V774" s="8" t="str">
        <f t="shared" si="75"/>
        <v>Sarnia_-_Chatham_-_Goderich_-_Port_Huron_MI_Ontario_Street_Map_GMJ</v>
      </c>
      <c r="W774" s="8" t="str">
        <f t="shared" si="76"/>
        <v>sarnia-chatham-goderich-port-huron-mi-ontario-street-map-gmj</v>
      </c>
    </row>
    <row r="775" spans="1:23" ht="12.75">
      <c r="A775" s="45" t="s">
        <v>1743</v>
      </c>
      <c r="B775" s="41" t="s">
        <v>1646</v>
      </c>
      <c r="C775" s="18" t="s">
        <v>466</v>
      </c>
      <c r="D775" s="18" t="s">
        <v>467</v>
      </c>
      <c r="E775" s="41" t="s">
        <v>1744</v>
      </c>
      <c r="F775" s="44" t="s">
        <v>1745</v>
      </c>
      <c r="G775" s="84">
        <v>4368</v>
      </c>
      <c r="H775" s="70">
        <v>5.95</v>
      </c>
      <c r="I775" s="41" t="s">
        <v>501</v>
      </c>
      <c r="J775" s="18" t="s">
        <v>469</v>
      </c>
      <c r="K775" s="18" t="s">
        <v>470</v>
      </c>
      <c r="L775" s="18" t="s">
        <v>472</v>
      </c>
      <c r="M775" s="18" t="s">
        <v>57</v>
      </c>
      <c r="N775" s="20">
        <v>2018</v>
      </c>
      <c r="O775" s="20"/>
      <c r="Q775" t="str">
        <f t="shared" si="81"/>
        <v>Sault_Ste_Marie_-_North_Eastern_Ontario</v>
      </c>
      <c r="S775" s="8" t="str">
        <f t="shared" si="82"/>
        <v>Sault_Ste_Marie_-_North_Eastern_Ontario_ON_Street_Map_GMJ_2018.jpg</v>
      </c>
      <c r="T775" s="1"/>
      <c r="U775" s="1" t="s">
        <v>1650</v>
      </c>
      <c r="V775" s="8" t="str">
        <f t="shared" si="75"/>
        <v>Sault_Ste_Marie_-_North_Eastern_Ontario_Ontario_Street_Map_GMJ</v>
      </c>
      <c r="W775" s="8" t="str">
        <f t="shared" si="76"/>
        <v>sault-ste-marie-north-eastern-ontario-ontario-street-map-gmj</v>
      </c>
    </row>
    <row r="776" spans="1:23" ht="12.75">
      <c r="A776" s="45" t="s">
        <v>1746</v>
      </c>
      <c r="B776" s="41" t="s">
        <v>1646</v>
      </c>
      <c r="C776" s="18" t="s">
        <v>466</v>
      </c>
      <c r="D776" s="18" t="s">
        <v>467</v>
      </c>
      <c r="E776" s="41" t="s">
        <v>1747</v>
      </c>
      <c r="F776" s="44" t="s">
        <v>1748</v>
      </c>
      <c r="G776" s="84">
        <v>4369</v>
      </c>
      <c r="H776" s="70">
        <v>5.95</v>
      </c>
      <c r="I776" s="41" t="s">
        <v>501</v>
      </c>
      <c r="J776" s="18" t="s">
        <v>469</v>
      </c>
      <c r="K776" s="18" t="s">
        <v>470</v>
      </c>
      <c r="L776" s="18" t="s">
        <v>472</v>
      </c>
      <c r="M776" s="18" t="s">
        <v>57</v>
      </c>
      <c r="N776" s="20">
        <v>2018</v>
      </c>
      <c r="O776" s="20"/>
      <c r="Q776" t="str">
        <f t="shared" si="81"/>
        <v>Sudbury_-_North_Bay_-_Timmins</v>
      </c>
      <c r="S776" s="8" t="str">
        <f t="shared" si="82"/>
        <v>Sudbury_-_North_Bay_-_Timmins_ON_Street_Map_GMJ_2018.jpg</v>
      </c>
      <c r="T776" s="1"/>
      <c r="U776" s="1" t="s">
        <v>1650</v>
      </c>
      <c r="V776" s="8" t="str">
        <f t="shared" si="75"/>
        <v>Sudbury_-_North_Bay_-_Timmins_Ontario_Street_Map_GMJ</v>
      </c>
      <c r="W776" s="8" t="str">
        <f t="shared" si="76"/>
        <v>sudbury-north-bay-timmins-ontario-street-map-gmj</v>
      </c>
    </row>
    <row r="777" spans="1:23" ht="12.75">
      <c r="A777" s="45" t="s">
        <v>1749</v>
      </c>
      <c r="B777" s="41" t="s">
        <v>1646</v>
      </c>
      <c r="C777" s="18" t="s">
        <v>466</v>
      </c>
      <c r="D777" s="18" t="s">
        <v>467</v>
      </c>
      <c r="E777" s="41" t="s">
        <v>1750</v>
      </c>
      <c r="F777" s="44" t="s">
        <v>1751</v>
      </c>
      <c r="G777" s="84">
        <v>4370</v>
      </c>
      <c r="H777" s="70">
        <v>5.95</v>
      </c>
      <c r="I777" s="41" t="s">
        <v>501</v>
      </c>
      <c r="J777" s="18" t="s">
        <v>469</v>
      </c>
      <c r="K777" s="18" t="s">
        <v>470</v>
      </c>
      <c r="L777" s="18" t="s">
        <v>472</v>
      </c>
      <c r="M777" s="18" t="s">
        <v>57</v>
      </c>
      <c r="N777" s="20">
        <v>2018</v>
      </c>
      <c r="O777" s="20"/>
      <c r="Q777" t="str">
        <f t="shared" si="81"/>
        <v>Thunder_Bay_-_Kenora_-_Fort_Frances_-_Dryden</v>
      </c>
      <c r="S777" s="8" t="str">
        <f t="shared" si="82"/>
        <v>Thunder_Bay_-_Kenora_-_Fort_Frances_-_Dryden_ON_Street_Map_GMJ_2018.jpg</v>
      </c>
      <c r="T777" s="1"/>
      <c r="U777" s="1" t="s">
        <v>1650</v>
      </c>
      <c r="V777" s="8" t="str">
        <f t="shared" si="75"/>
        <v>Thunder_Bay_-_Kenora_-_Fort_Frances_-_Dryden_Ontario_Street_Map_GMJ</v>
      </c>
      <c r="W777" s="8" t="str">
        <f t="shared" si="76"/>
        <v>thunder-bay-kenora-fort-frances-dryden-ontario-street-map-gmj</v>
      </c>
    </row>
    <row r="778" spans="1:23" ht="12.75">
      <c r="A778" s="45" t="s">
        <v>1809</v>
      </c>
      <c r="B778" s="41" t="s">
        <v>1646</v>
      </c>
      <c r="C778" s="18" t="s">
        <v>466</v>
      </c>
      <c r="D778" s="18" t="s">
        <v>467</v>
      </c>
      <c r="E778" s="41" t="s">
        <v>2337</v>
      </c>
      <c r="F778" s="44" t="s">
        <v>2338</v>
      </c>
      <c r="G778" s="84">
        <v>4395</v>
      </c>
      <c r="H778" s="70">
        <v>6.95</v>
      </c>
      <c r="I778" s="41" t="s">
        <v>1655</v>
      </c>
      <c r="J778" s="18" t="s">
        <v>469</v>
      </c>
      <c r="K778" s="18" t="s">
        <v>470</v>
      </c>
      <c r="L778" s="18" t="s">
        <v>472</v>
      </c>
      <c r="M778" s="18" t="s">
        <v>57</v>
      </c>
      <c r="N778" s="20">
        <v>2021</v>
      </c>
      <c r="O778" s="20"/>
      <c r="P778" s="50" t="s">
        <v>1459</v>
      </c>
      <c r="Q778" s="5" t="str">
        <f>SUBSTITUTE(SUBSTITUTE(SUBSTITUTE(SUBSTITUTE(SUBSTITUTE(SUBSTITUTE(SUBSTITUTE(A778,")",),"(",),".",),",","_"),"&amp;","-"),"/","-")," ","_")</f>
        <v>Toronto</v>
      </c>
      <c r="R778" s="5"/>
      <c r="S778" s="40" t="str">
        <f>+TRIM(Q778)&amp;"_"&amp;TRIM(B778)&amp;"_"&amp;TRIM(PROPER(D778))&amp;"_"&amp;TRIM(PROPER(C778))&amp;"_"&amp;TRIM(L778)&amp;"_"&amp;TRIM(N778)&amp;".jpg"</f>
        <v>Toronto_ON_Street_Map_GMJ_2021.jpg</v>
      </c>
      <c r="T778" s="18"/>
      <c r="U778" s="18" t="s">
        <v>1650</v>
      </c>
      <c r="V778" s="40" t="str">
        <f>+TRIM(Q778)&amp;"_"&amp;TRIM(U778)&amp;"_"&amp;TRIM(PROPER(D778))&amp;"_"&amp;TRIM(PROPER(C778))&amp;"_"&amp;TRIM(L778)</f>
        <v>Toronto_Ontario_Street_Map_GMJ</v>
      </c>
      <c r="W778" s="40" t="str">
        <f>LOWER(SUBSTITUTE(SUBSTITUTE(SUBSTITUTE(SUBSTITUTE(TRIM(Q778)&amp;"_"&amp;TRIM(U778)&amp;"_"&amp;TRIM(PROPER(D778))&amp;"_"&amp;TRIM(PROPER(C778))&amp;"_"&amp;TRIM(L778)," ","-"),"_","-"),"--","-"),"--","-"))</f>
        <v>toronto-ontario-street-map-gmj</v>
      </c>
    </row>
    <row r="779" spans="1:23" ht="12.75">
      <c r="A779" s="45" t="s">
        <v>1809</v>
      </c>
      <c r="B779" s="41" t="s">
        <v>1646</v>
      </c>
      <c r="C779" s="18" t="s">
        <v>466</v>
      </c>
      <c r="D779" s="18" t="s">
        <v>467</v>
      </c>
      <c r="E779" s="41" t="s">
        <v>1810</v>
      </c>
      <c r="F779" s="44" t="s">
        <v>1811</v>
      </c>
      <c r="G779" s="84">
        <v>4395</v>
      </c>
      <c r="H779" s="70">
        <v>5.95</v>
      </c>
      <c r="I779" s="41" t="s">
        <v>1655</v>
      </c>
      <c r="J779" s="18" t="s">
        <v>469</v>
      </c>
      <c r="K779" s="18" t="s">
        <v>470</v>
      </c>
      <c r="L779" s="18" t="s">
        <v>472</v>
      </c>
      <c r="M779" s="18" t="s">
        <v>57</v>
      </c>
      <c r="N779" s="20">
        <v>2018</v>
      </c>
      <c r="O779" s="20"/>
      <c r="P779" s="5"/>
      <c r="Q779" s="5" t="str">
        <f t="shared" si="81"/>
        <v>Toronto</v>
      </c>
      <c r="R779" s="5"/>
      <c r="S779" s="40" t="str">
        <f t="shared" si="82"/>
        <v>Toronto_ON_Street_Map_GMJ_2018.jpg</v>
      </c>
      <c r="T779" s="18"/>
      <c r="U779" s="18" t="s">
        <v>1650</v>
      </c>
      <c r="V779" s="40" t="str">
        <f t="shared" si="75"/>
        <v>Toronto_Ontario_Street_Map_GMJ</v>
      </c>
      <c r="W779" s="40" t="str">
        <f t="shared" si="76"/>
        <v>toronto-ontario-street-map-gmj</v>
      </c>
    </row>
    <row r="780" spans="1:23" ht="12.75">
      <c r="A780" s="45" t="s">
        <v>2312</v>
      </c>
      <c r="B780" s="41" t="s">
        <v>1646</v>
      </c>
      <c r="C780" s="18" t="s">
        <v>466</v>
      </c>
      <c r="D780" s="18" t="s">
        <v>467</v>
      </c>
      <c r="E780" s="5" t="s">
        <v>2302</v>
      </c>
      <c r="F780" s="44" t="s">
        <v>2303</v>
      </c>
      <c r="G780" s="84">
        <v>4424</v>
      </c>
      <c r="H780" s="70">
        <v>7.95</v>
      </c>
      <c r="I780" s="41" t="s">
        <v>1655</v>
      </c>
      <c r="J780" s="18" t="s">
        <v>575</v>
      </c>
      <c r="K780" s="18" t="s">
        <v>470</v>
      </c>
      <c r="L780" s="18" t="s">
        <v>472</v>
      </c>
      <c r="M780" s="18" t="s">
        <v>57</v>
      </c>
      <c r="N780" s="20">
        <v>2021</v>
      </c>
      <c r="O780" s="20"/>
      <c r="P780" s="5"/>
      <c r="Q780" s="5" t="str">
        <f>SUBSTITUTE(SUBSTITUTE(SUBSTITUTE(SUBSTITUTE(SUBSTITUTE(SUBSTITUTE(SUBSTITUTE(A780,")",),"(",),".",),",","_"),"&amp;","-"),"/","-")," ","_")</f>
        <v>Toronto__Greater</v>
      </c>
      <c r="R780" s="5"/>
      <c r="S780" s="40" t="str">
        <f>+TRIM(Q780)&amp;"_"&amp;TRIM(B780)&amp;"_"&amp;TRIM(PROPER(D780))&amp;"_"&amp;TRIM(PROPER(C780))&amp;"_"&amp;TRIM(L780)&amp;"_"&amp;TRIM(N780)&amp;".jpg"</f>
        <v>Toronto__Greater_ON_Street_Map_GMJ_2021.jpg</v>
      </c>
      <c r="T780" s="18"/>
      <c r="U780" s="18" t="s">
        <v>1650</v>
      </c>
      <c r="V780" s="40" t="str">
        <f>+TRIM(Q780)&amp;"_"&amp;TRIM(U780)&amp;"_"&amp;TRIM(PROPER(D780))&amp;"_"&amp;TRIM(PROPER(C780))&amp;"_"&amp;TRIM(L780)</f>
        <v>Toronto__Greater_Ontario_Street_Map_GMJ</v>
      </c>
      <c r="W780" s="40" t="str">
        <f>LOWER(SUBSTITUTE(SUBSTITUTE(SUBSTITUTE(SUBSTITUTE(TRIM(Q780)&amp;"_"&amp;TRIM(U780)&amp;"_"&amp;TRIM(PROPER(D780))&amp;"_"&amp;TRIM(PROPER(C780))&amp;"_"&amp;TRIM(L780)," ","-"),"_","-"),"--","-"),"--","-"))</f>
        <v>toronto-greater-ontario-street-map-gmj</v>
      </c>
    </row>
    <row r="781" spans="1:23" ht="12.75">
      <c r="A781" s="45" t="s">
        <v>1752</v>
      </c>
      <c r="B781" s="41" t="s">
        <v>1646</v>
      </c>
      <c r="C781" s="18" t="s">
        <v>466</v>
      </c>
      <c r="D781" s="18" t="s">
        <v>467</v>
      </c>
      <c r="E781" s="41" t="s">
        <v>1753</v>
      </c>
      <c r="F781" s="44" t="s">
        <v>1754</v>
      </c>
      <c r="G781" s="84">
        <v>4371</v>
      </c>
      <c r="H781" s="70">
        <v>5.95</v>
      </c>
      <c r="I781" s="41" t="s">
        <v>501</v>
      </c>
      <c r="J781" s="18" t="s">
        <v>469</v>
      </c>
      <c r="K781" s="18" t="s">
        <v>470</v>
      </c>
      <c r="L781" s="18" t="s">
        <v>472</v>
      </c>
      <c r="M781" s="18" t="s">
        <v>57</v>
      </c>
      <c r="N781" s="20">
        <v>2018</v>
      </c>
      <c r="O781" s="20"/>
      <c r="Q781" t="str">
        <f t="shared" si="81"/>
        <v>Windsor_-_Essex_County</v>
      </c>
      <c r="S781" s="8" t="str">
        <f t="shared" si="82"/>
        <v>Windsor_-_Essex_County_ON_Street_Map_GMJ_2018.jpg</v>
      </c>
      <c r="T781" s="1"/>
      <c r="U781" s="1" t="s">
        <v>1650</v>
      </c>
      <c r="V781" s="8" t="str">
        <f t="shared" si="75"/>
        <v>Windsor_-_Essex_County_Ontario_Street_Map_GMJ</v>
      </c>
      <c r="W781" s="8" t="str">
        <f t="shared" si="76"/>
        <v>windsor-essex-county-ontario-street-map-gmj</v>
      </c>
    </row>
    <row r="782" spans="1:23" ht="12.75">
      <c r="A782" s="1" t="s">
        <v>1358</v>
      </c>
      <c r="B782" s="1" t="s">
        <v>1357</v>
      </c>
      <c r="C782" s="1" t="s">
        <v>348</v>
      </c>
      <c r="D782" s="1" t="s">
        <v>467</v>
      </c>
      <c r="E782" s="1" t="s">
        <v>611</v>
      </c>
      <c r="F782" s="6"/>
      <c r="G782" s="79"/>
      <c r="H782" s="75" t="s">
        <v>611</v>
      </c>
      <c r="I782" s="1" t="s">
        <v>343</v>
      </c>
      <c r="J782" s="1" t="s">
        <v>373</v>
      </c>
      <c r="K782" s="1" t="s">
        <v>345</v>
      </c>
      <c r="L782" s="1" t="s">
        <v>1410</v>
      </c>
      <c r="M782" s="1" t="s">
        <v>472</v>
      </c>
      <c r="N782" s="4">
        <v>2005</v>
      </c>
      <c r="O782" s="4"/>
      <c r="P782" s="2" t="s">
        <v>216</v>
      </c>
      <c r="Q782" t="str">
        <f t="shared" si="81"/>
        <v>Eugene_-_Springfield_-_Lane_County</v>
      </c>
      <c r="S782" s="8" t="str">
        <f t="shared" si="82"/>
        <v>Eugene_-_Springfield_-_Lane_County_OR_Street_Atlas_SBM_2005.jpg</v>
      </c>
      <c r="T782" s="1"/>
      <c r="U782" s="1" t="s">
        <v>316</v>
      </c>
      <c r="V782" s="8" t="str">
        <f t="shared" si="75"/>
        <v>Eugene_-_Springfield_-_Lane_County_Oregon_Street_Atlas_SBM</v>
      </c>
      <c r="W782" s="8" t="str">
        <f t="shared" si="76"/>
        <v>eugene-springfield-lane-county-oregon-street-atlas-sbm</v>
      </c>
    </row>
    <row r="783" spans="1:23" ht="12.75">
      <c r="A783" s="1" t="s">
        <v>901</v>
      </c>
      <c r="B783" s="1" t="s">
        <v>1357</v>
      </c>
      <c r="C783" s="1" t="s">
        <v>466</v>
      </c>
      <c r="D783" s="1" t="s">
        <v>467</v>
      </c>
      <c r="E783" s="1" t="s">
        <v>3236</v>
      </c>
      <c r="F783" s="6" t="s">
        <v>3237</v>
      </c>
      <c r="G783" s="79">
        <v>4158</v>
      </c>
      <c r="H783" s="75">
        <v>7.95</v>
      </c>
      <c r="I783" s="1" t="s">
        <v>1365</v>
      </c>
      <c r="J783" s="1" t="s">
        <v>617</v>
      </c>
      <c r="K783" s="1" t="s">
        <v>470</v>
      </c>
      <c r="L783" s="1" t="s">
        <v>472</v>
      </c>
      <c r="M783" s="1" t="s">
        <v>472</v>
      </c>
      <c r="N783" s="4">
        <v>2023</v>
      </c>
      <c r="O783" s="4"/>
      <c r="P783" s="2"/>
      <c r="Q783" t="str">
        <f t="shared" si="81"/>
        <v>Beaverton_-_Hillsboro_-_Tigard_-_Tualatin_-_Washington_County</v>
      </c>
      <c r="S783" s="8" t="str">
        <f t="shared" si="82"/>
        <v>Beaverton_-_Hillsboro_-_Tigard_-_Tualatin_-_Washington_County_OR_Street_Map_GMJ_2023.jpg</v>
      </c>
      <c r="T783" s="1"/>
      <c r="U783" s="1" t="s">
        <v>316</v>
      </c>
      <c r="V783" s="8" t="str">
        <f t="shared" si="75"/>
        <v>Beaverton_-_Hillsboro_-_Tigard_-_Tualatin_-_Washington_County_Oregon_Street_Map_GMJ</v>
      </c>
      <c r="W783" s="8" t="str">
        <f t="shared" si="76"/>
        <v>beaverton-hillsboro-tigard-tualatin-washington-county-oregon-street-map-gmj</v>
      </c>
    </row>
    <row r="784" spans="1:23" ht="12.75">
      <c r="A784" s="1" t="s">
        <v>1366</v>
      </c>
      <c r="B784" s="1" t="s">
        <v>1357</v>
      </c>
      <c r="C784" s="1" t="s">
        <v>466</v>
      </c>
      <c r="D784" s="1" t="s">
        <v>467</v>
      </c>
      <c r="E784" s="1" t="s">
        <v>2192</v>
      </c>
      <c r="F784" s="6" t="s">
        <v>2193</v>
      </c>
      <c r="G784" s="79">
        <v>4242</v>
      </c>
      <c r="H784" s="75">
        <v>6.95</v>
      </c>
      <c r="I784" s="1" t="s">
        <v>468</v>
      </c>
      <c r="J784" s="1" t="s">
        <v>617</v>
      </c>
      <c r="K784" s="1" t="s">
        <v>470</v>
      </c>
      <c r="L784" s="1" t="s">
        <v>472</v>
      </c>
      <c r="M784" s="1" t="s">
        <v>472</v>
      </c>
      <c r="N784" s="4">
        <v>2019</v>
      </c>
      <c r="O784" s="4"/>
      <c r="P784" s="28"/>
      <c r="Q784" t="str">
        <f t="shared" si="81"/>
        <v>Bend_-_Redmond_-_Madras_-_Prineville_-_Sisters</v>
      </c>
      <c r="S784" s="8" t="str">
        <f t="shared" si="82"/>
        <v>Bend_-_Redmond_-_Madras_-_Prineville_-_Sisters_OR_Street_Map_GMJ_2019.jpg</v>
      </c>
      <c r="T784" s="1"/>
      <c r="U784" s="1" t="s">
        <v>316</v>
      </c>
      <c r="V784" s="8" t="str">
        <f t="shared" si="75"/>
        <v>Bend_-_Redmond_-_Madras_-_Prineville_-_Sisters_Oregon_Street_Map_GMJ</v>
      </c>
      <c r="W784" s="8" t="str">
        <f t="shared" si="76"/>
        <v>bend-redmond-madras-prineville-sisters-oregon-street-map-gmj</v>
      </c>
    </row>
    <row r="785" spans="1:23" ht="12.75">
      <c r="A785" s="1" t="s">
        <v>1367</v>
      </c>
      <c r="B785" s="1" t="s">
        <v>1357</v>
      </c>
      <c r="C785" s="1" t="s">
        <v>466</v>
      </c>
      <c r="D785" s="1" t="s">
        <v>467</v>
      </c>
      <c r="E785" s="1" t="s">
        <v>3055</v>
      </c>
      <c r="F785" s="6" t="s">
        <v>3056</v>
      </c>
      <c r="G785" s="79">
        <v>4238</v>
      </c>
      <c r="H785" s="75">
        <v>6.95</v>
      </c>
      <c r="I785" s="1" t="s">
        <v>468</v>
      </c>
      <c r="J785" s="1" t="s">
        <v>617</v>
      </c>
      <c r="K785" s="1" t="s">
        <v>470</v>
      </c>
      <c r="L785" s="1" t="s">
        <v>472</v>
      </c>
      <c r="M785" s="1" t="s">
        <v>472</v>
      </c>
      <c r="N785" s="4">
        <v>2022</v>
      </c>
      <c r="O785" s="4"/>
      <c r="P785" s="25"/>
      <c r="Q785" t="str">
        <f t="shared" si="81"/>
        <v>Corvallis_-_Albany_-_Lebanon_-_Sweet_Home</v>
      </c>
      <c r="S785" s="8" t="str">
        <f t="shared" si="82"/>
        <v>Corvallis_-_Albany_-_Lebanon_-_Sweet_Home_OR_Street_Map_GMJ_2022.jpg</v>
      </c>
      <c r="T785" s="1"/>
      <c r="U785" s="1" t="s">
        <v>316</v>
      </c>
      <c r="V785" s="8" t="str">
        <f t="shared" si="75"/>
        <v>Corvallis_-_Albany_-_Lebanon_-_Sweet_Home_Oregon_Street_Map_GMJ</v>
      </c>
      <c r="W785" s="8" t="str">
        <f t="shared" si="76"/>
        <v>corvallis-albany-lebanon-sweet-home-oregon-street-map-gmj</v>
      </c>
    </row>
    <row r="786" spans="1:242" s="17" customFormat="1" ht="12.75">
      <c r="A786" s="1" t="s">
        <v>902</v>
      </c>
      <c r="B786" s="1" t="s">
        <v>1357</v>
      </c>
      <c r="C786" s="1" t="s">
        <v>466</v>
      </c>
      <c r="D786" s="1" t="s">
        <v>467</v>
      </c>
      <c r="E786" s="1" t="s">
        <v>3310</v>
      </c>
      <c r="F786" s="6" t="s">
        <v>3309</v>
      </c>
      <c r="G786" s="79">
        <v>4232</v>
      </c>
      <c r="H786" s="75">
        <v>7.95</v>
      </c>
      <c r="I786" s="1" t="s">
        <v>468</v>
      </c>
      <c r="J786" s="1" t="s">
        <v>617</v>
      </c>
      <c r="K786" s="1" t="s">
        <v>470</v>
      </c>
      <c r="L786" s="1" t="s">
        <v>472</v>
      </c>
      <c r="M786" s="1" t="s">
        <v>472</v>
      </c>
      <c r="N786" s="4">
        <v>2024</v>
      </c>
      <c r="O786" s="4"/>
      <c r="P786" s="2"/>
      <c r="Q786" t="str">
        <f t="shared" si="81"/>
        <v>Eugene_-_Springfield_-_Roseburg</v>
      </c>
      <c r="R786"/>
      <c r="S786" s="8" t="str">
        <f t="shared" si="82"/>
        <v>Eugene_-_Springfield_-_Roseburg_OR_Street_Map_GMJ_2024.jpg</v>
      </c>
      <c r="T786" s="1"/>
      <c r="U786" s="1" t="s">
        <v>316</v>
      </c>
      <c r="V786" s="8" t="str">
        <f t="shared" si="75"/>
        <v>Eugene_-_Springfield_-_Roseburg_Oregon_Street_Map_GMJ</v>
      </c>
      <c r="W786" s="8" t="str">
        <f t="shared" si="76"/>
        <v>eugene-springfield-roseburg-oregon-street-map-gmj</v>
      </c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</row>
    <row r="787" spans="1:242" ht="12.75">
      <c r="A787" s="1" t="s">
        <v>1368</v>
      </c>
      <c r="B787" s="1" t="s">
        <v>1357</v>
      </c>
      <c r="C787" s="1" t="s">
        <v>466</v>
      </c>
      <c r="D787" s="1" t="s">
        <v>467</v>
      </c>
      <c r="E787" s="1" t="s">
        <v>3270</v>
      </c>
      <c r="F787" s="6" t="s">
        <v>3271</v>
      </c>
      <c r="G787" s="79">
        <v>4189</v>
      </c>
      <c r="H787" s="75">
        <v>8.95</v>
      </c>
      <c r="I787" s="1" t="s">
        <v>468</v>
      </c>
      <c r="J787" s="1" t="s">
        <v>469</v>
      </c>
      <c r="K787" s="1" t="s">
        <v>470</v>
      </c>
      <c r="L787" s="1" t="s">
        <v>472</v>
      </c>
      <c r="M787" s="1" t="s">
        <v>472</v>
      </c>
      <c r="N787" s="4">
        <v>2023</v>
      </c>
      <c r="O787" s="4"/>
      <c r="P787" s="2"/>
      <c r="Q787" t="str">
        <f t="shared" si="81"/>
        <v>Hermiston_OR_-_Pendleton_OR_-_Walla_Walla_WA</v>
      </c>
      <c r="S787" s="8" t="str">
        <f t="shared" si="82"/>
        <v>Hermiston_OR_-_Pendleton_OR_-_Walla_Walla_WA_OR_Street_Map_GMJ_2023.jpg</v>
      </c>
      <c r="T787" s="1"/>
      <c r="U787" s="18" t="s">
        <v>316</v>
      </c>
      <c r="V787" s="8" t="str">
        <f t="shared" si="75"/>
        <v>Hermiston_OR_-_Pendleton_OR_-_Walla_Walla_WA_Oregon_Street_Map_GMJ</v>
      </c>
      <c r="W787" s="40" t="str">
        <f t="shared" si="76"/>
        <v>hermiston-or-pendleton-or-walla-walla-wa-oregon-street-map-gmj</v>
      </c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</row>
    <row r="788" spans="1:242" ht="12.75">
      <c r="A788" s="1" t="s">
        <v>1378</v>
      </c>
      <c r="B788" s="1" t="s">
        <v>1357</v>
      </c>
      <c r="C788" s="1" t="s">
        <v>466</v>
      </c>
      <c r="D788" s="1" t="s">
        <v>467</v>
      </c>
      <c r="E788" s="1" t="s">
        <v>1247</v>
      </c>
      <c r="F788" s="6" t="s">
        <v>2367</v>
      </c>
      <c r="G788" s="79">
        <v>4244</v>
      </c>
      <c r="H788" s="75">
        <v>6.95</v>
      </c>
      <c r="I788" s="1" t="s">
        <v>468</v>
      </c>
      <c r="J788" s="1" t="s">
        <v>617</v>
      </c>
      <c r="K788" s="1" t="s">
        <v>470</v>
      </c>
      <c r="L788" s="1" t="s">
        <v>472</v>
      </c>
      <c r="M788" s="1" t="s">
        <v>472</v>
      </c>
      <c r="N788" s="4">
        <v>2020</v>
      </c>
      <c r="O788" s="4"/>
      <c r="P788" s="2"/>
      <c r="Q788" t="str">
        <f t="shared" si="81"/>
        <v>Hood_River_-_The_Dalles_-_Columbia_River_Gorge</v>
      </c>
      <c r="S788" s="8" t="str">
        <f t="shared" si="82"/>
        <v>Hood_River_-_The_Dalles_-_Columbia_River_Gorge_OR_Street_Map_GMJ_2020.jpg</v>
      </c>
      <c r="T788" s="1"/>
      <c r="U788" s="1" t="s">
        <v>316</v>
      </c>
      <c r="V788" s="8" t="str">
        <f t="shared" si="75"/>
        <v>Hood_River_-_The_Dalles_-_Columbia_River_Gorge_Oregon_Street_Map_GMJ</v>
      </c>
      <c r="W788" s="40" t="str">
        <f t="shared" si="76"/>
        <v>hood-river-the-dalles-columbia-river-gorge-oregon-street-map-gmj</v>
      </c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</row>
    <row r="789" spans="1:242" ht="12.75">
      <c r="A789" s="1" t="s">
        <v>1225</v>
      </c>
      <c r="B789" s="1" t="s">
        <v>1357</v>
      </c>
      <c r="C789" s="1" t="s">
        <v>466</v>
      </c>
      <c r="D789" s="1" t="s">
        <v>467</v>
      </c>
      <c r="E789" s="1" t="s">
        <v>177</v>
      </c>
      <c r="F789" s="6" t="s">
        <v>2948</v>
      </c>
      <c r="G789" s="79">
        <v>4261</v>
      </c>
      <c r="H789" s="75">
        <v>6.95</v>
      </c>
      <c r="I789" s="1" t="s">
        <v>468</v>
      </c>
      <c r="J789" s="1" t="s">
        <v>617</v>
      </c>
      <c r="K789" s="1" t="s">
        <v>470</v>
      </c>
      <c r="L789" s="1" t="s">
        <v>472</v>
      </c>
      <c r="M789" s="1" t="s">
        <v>472</v>
      </c>
      <c r="N789" s="4">
        <v>2021</v>
      </c>
      <c r="O789" s="4"/>
      <c r="P789" s="2"/>
      <c r="Q789" t="str">
        <f t="shared" si="81"/>
        <v>Klamath_Falls_-_Lakeview_-_Crater_Lake</v>
      </c>
      <c r="S789" s="8" t="str">
        <f t="shared" si="82"/>
        <v>Klamath_Falls_-_Lakeview_-_Crater_Lake_OR_Street_Map_GMJ_2021.jpg</v>
      </c>
      <c r="T789" s="1"/>
      <c r="U789" s="1" t="s">
        <v>316</v>
      </c>
      <c r="V789" s="8" t="str">
        <f t="shared" si="75"/>
        <v>Klamath_Falls_-_Lakeview_-_Crater_Lake_Oregon_Street_Map_GMJ</v>
      </c>
      <c r="W789" s="8" t="str">
        <f t="shared" si="76"/>
        <v>klamath-falls-lakeview-crater-lake-oregon-street-map-gmj</v>
      </c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</row>
    <row r="790" spans="1:242" ht="12.75">
      <c r="A790" s="1" t="s">
        <v>1001</v>
      </c>
      <c r="B790" s="1" t="s">
        <v>1357</v>
      </c>
      <c r="C790" s="1" t="s">
        <v>466</v>
      </c>
      <c r="D790" s="1" t="s">
        <v>467</v>
      </c>
      <c r="E790" s="1" t="s">
        <v>973</v>
      </c>
      <c r="F790" s="6" t="s">
        <v>972</v>
      </c>
      <c r="G790" s="79">
        <v>4721</v>
      </c>
      <c r="H790" s="75">
        <v>4.95</v>
      </c>
      <c r="I790" s="1" t="s">
        <v>468</v>
      </c>
      <c r="J790" s="1" t="s">
        <v>418</v>
      </c>
      <c r="K790" s="1" t="s">
        <v>470</v>
      </c>
      <c r="L790" s="1" t="s">
        <v>472</v>
      </c>
      <c r="M790" s="1" t="s">
        <v>472</v>
      </c>
      <c r="N790" s="4">
        <v>2010</v>
      </c>
      <c r="O790" s="4"/>
      <c r="P790" s="2"/>
      <c r="Q790" t="str">
        <f t="shared" si="81"/>
        <v>La_Grande_-_Baker_City_-_Northeast_Oregon</v>
      </c>
      <c r="S790" s="8" t="str">
        <f t="shared" si="82"/>
        <v>La_Grande_-_Baker_City_-_Northeast_Oregon_OR_Street_Map_GMJ_2010.jpg</v>
      </c>
      <c r="T790" s="1"/>
      <c r="U790" s="1" t="s">
        <v>316</v>
      </c>
      <c r="V790" s="8" t="str">
        <f aca="true" t="shared" si="83" ref="V790:V867">+TRIM(Q790)&amp;"_"&amp;TRIM(U790)&amp;"_"&amp;TRIM(PROPER(D790))&amp;"_"&amp;TRIM(PROPER(C790))&amp;"_"&amp;TRIM(L790)</f>
        <v>La_Grande_-_Baker_City_-_Northeast_Oregon_Oregon_Street_Map_GMJ</v>
      </c>
      <c r="W790" s="8" t="str">
        <f aca="true" t="shared" si="84" ref="W790:W874">LOWER(SUBSTITUTE(SUBSTITUTE(SUBSTITUTE(SUBSTITUTE(TRIM(Q790)&amp;"_"&amp;TRIM(U790)&amp;"_"&amp;TRIM(PROPER(D790))&amp;"_"&amp;TRIM(PROPER(C790))&amp;"_"&amp;TRIM(L790)," ","-"),"_","-"),"--","-"),"--","-"))</f>
        <v>la-grande-baker-city-northeast-oregon-oregon-street-map-gmj</v>
      </c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</row>
    <row r="791" spans="1:242" ht="12.75">
      <c r="A791" s="1" t="s">
        <v>2130</v>
      </c>
      <c r="B791" s="1" t="s">
        <v>1357</v>
      </c>
      <c r="C791" s="1" t="s">
        <v>466</v>
      </c>
      <c r="D791" s="1" t="s">
        <v>376</v>
      </c>
      <c r="E791" s="1" t="s">
        <v>2128</v>
      </c>
      <c r="F791" s="6" t="s">
        <v>2129</v>
      </c>
      <c r="G791" s="79">
        <v>4433</v>
      </c>
      <c r="H791" s="75">
        <v>6.95</v>
      </c>
      <c r="I791" s="1" t="s">
        <v>1096</v>
      </c>
      <c r="J791" s="1" t="s">
        <v>469</v>
      </c>
      <c r="K791" s="1" t="s">
        <v>470</v>
      </c>
      <c r="L791" s="1" t="s">
        <v>472</v>
      </c>
      <c r="M791" s="1" t="s">
        <v>472</v>
      </c>
      <c r="N791" s="4">
        <v>2019</v>
      </c>
      <c r="O791" s="4"/>
      <c r="P791" s="2"/>
      <c r="Q791" t="str">
        <f t="shared" si="81"/>
        <v>Lower_Columbia_River_-_Southern_WA_-_Northern_OR</v>
      </c>
      <c r="S791" s="8" t="str">
        <f t="shared" si="82"/>
        <v>Lower_Columbia_River_-_Southern_WA_-_Northern_OR_OR_Regional_Map_GMJ_2019.jpg</v>
      </c>
      <c r="T791" s="1"/>
      <c r="U791" s="1" t="s">
        <v>316</v>
      </c>
      <c r="V791" s="8" t="str">
        <f t="shared" si="83"/>
        <v>Lower_Columbia_River_-_Southern_WA_-_Northern_OR_Oregon_Regional_Map_GMJ</v>
      </c>
      <c r="W791" s="8" t="str">
        <f t="shared" si="84"/>
        <v>lower-columbia-river-southern-wa-northern-or-oregon-regional-map-gmj</v>
      </c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</row>
    <row r="792" spans="1:242" ht="12.75">
      <c r="A792" s="1" t="s">
        <v>3299</v>
      </c>
      <c r="B792" s="1" t="s">
        <v>1357</v>
      </c>
      <c r="C792" s="1" t="s">
        <v>466</v>
      </c>
      <c r="D792" s="1" t="s">
        <v>467</v>
      </c>
      <c r="E792" s="1" t="s">
        <v>3300</v>
      </c>
      <c r="F792" s="6" t="s">
        <v>3301</v>
      </c>
      <c r="G792" s="79">
        <v>4121</v>
      </c>
      <c r="H792" s="75">
        <v>7.95</v>
      </c>
      <c r="I792" s="1" t="s">
        <v>468</v>
      </c>
      <c r="J792" s="1" t="s">
        <v>1118</v>
      </c>
      <c r="K792" s="1" t="s">
        <v>470</v>
      </c>
      <c r="L792" s="1" t="s">
        <v>472</v>
      </c>
      <c r="M792" s="1" t="s">
        <v>472</v>
      </c>
      <c r="N792" s="4">
        <v>2024</v>
      </c>
      <c r="O792" s="4"/>
      <c r="P792" s="2"/>
      <c r="Q792" t="str">
        <f t="shared" si="81"/>
        <v>McMinnville_-_Newberg_-_Yamhill_County</v>
      </c>
      <c r="S792" s="8" t="str">
        <f t="shared" si="82"/>
        <v>McMinnville_-_Newberg_-_Yamhill_County_OR_Street_Map_GMJ_2024.jpg</v>
      </c>
      <c r="T792" s="1"/>
      <c r="U792" s="1" t="s">
        <v>316</v>
      </c>
      <c r="V792" s="8" t="str">
        <f t="shared" si="83"/>
        <v>McMinnville_-_Newberg_-_Yamhill_County_Oregon_Street_Map_GMJ</v>
      </c>
      <c r="W792" s="8" t="str">
        <f t="shared" si="84"/>
        <v>mcminnville-newberg-yamhill-county-oregon-street-map-gmj</v>
      </c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</row>
    <row r="793" spans="1:242" ht="12.75">
      <c r="A793" s="1" t="s">
        <v>1232</v>
      </c>
      <c r="B793" s="1" t="s">
        <v>1357</v>
      </c>
      <c r="C793" s="1" t="s">
        <v>466</v>
      </c>
      <c r="D793" s="1" t="s">
        <v>467</v>
      </c>
      <c r="E793" s="1" t="s">
        <v>2099</v>
      </c>
      <c r="F793" s="6" t="s">
        <v>2100</v>
      </c>
      <c r="G793" s="79">
        <v>4233</v>
      </c>
      <c r="H793" s="75">
        <v>6.95</v>
      </c>
      <c r="I793" s="1" t="s">
        <v>468</v>
      </c>
      <c r="J793" s="1" t="s">
        <v>617</v>
      </c>
      <c r="K793" s="1" t="s">
        <v>470</v>
      </c>
      <c r="L793" s="1" t="s">
        <v>472</v>
      </c>
      <c r="M793" s="1" t="s">
        <v>472</v>
      </c>
      <c r="N793" s="4">
        <v>2019</v>
      </c>
      <c r="O793" s="4"/>
      <c r="P793" s="2"/>
      <c r="Q793" t="str">
        <f t="shared" si="81"/>
        <v>Medford_-_Ashland_-_Grants_Pass</v>
      </c>
      <c r="S793" s="8" t="str">
        <f t="shared" si="82"/>
        <v>Medford_-_Ashland_-_Grants_Pass_OR_Street_Map_GMJ_2019.jpg</v>
      </c>
      <c r="T793" s="1"/>
      <c r="U793" s="1" t="s">
        <v>316</v>
      </c>
      <c r="V793" s="8" t="str">
        <f t="shared" si="83"/>
        <v>Medford_-_Ashland_-_Grants_Pass_Oregon_Street_Map_GMJ</v>
      </c>
      <c r="W793" s="8" t="str">
        <f t="shared" si="84"/>
        <v>medford-ashland-grants-pass-oregon-street-map-gmj</v>
      </c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</row>
    <row r="794" spans="1:242" ht="12.75">
      <c r="A794" s="18" t="s">
        <v>1360</v>
      </c>
      <c r="B794" s="18" t="s">
        <v>3179</v>
      </c>
      <c r="C794" s="18" t="s">
        <v>466</v>
      </c>
      <c r="D794" s="18" t="s">
        <v>481</v>
      </c>
      <c r="E794" s="18" t="s">
        <v>1361</v>
      </c>
      <c r="F794" s="19" t="s">
        <v>1637</v>
      </c>
      <c r="G794" s="81">
        <v>4224</v>
      </c>
      <c r="H794" s="68">
        <v>4.95</v>
      </c>
      <c r="I794" s="18" t="s">
        <v>1362</v>
      </c>
      <c r="J794" s="18" t="s">
        <v>1889</v>
      </c>
      <c r="K794" s="18" t="s">
        <v>470</v>
      </c>
      <c r="L794" s="18" t="s">
        <v>472</v>
      </c>
      <c r="M794" s="18" t="s">
        <v>472</v>
      </c>
      <c r="N794" s="20">
        <v>2018</v>
      </c>
      <c r="O794" s="20"/>
      <c r="P794" s="21"/>
      <c r="Q794" t="str">
        <f t="shared" si="81"/>
        <v>Oregon</v>
      </c>
      <c r="S794" s="8" t="str">
        <f t="shared" si="82"/>
        <v>Oregon_USA_State_Map_GMJ_2018.jpg</v>
      </c>
      <c r="T794" s="1"/>
      <c r="U794" s="1" t="s">
        <v>316</v>
      </c>
      <c r="V794" s="8" t="str">
        <f t="shared" si="83"/>
        <v>Oregon_Oregon_State_Map_GMJ</v>
      </c>
      <c r="W794" s="8" t="str">
        <f t="shared" si="84"/>
        <v>oregon-oregon-state-map-gmj</v>
      </c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</row>
    <row r="795" spans="1:242" s="77" customFormat="1" ht="12.75">
      <c r="A795" s="18" t="s">
        <v>2949</v>
      </c>
      <c r="B795" s="18" t="s">
        <v>3179</v>
      </c>
      <c r="C795" s="18" t="s">
        <v>466</v>
      </c>
      <c r="D795" s="18" t="s">
        <v>481</v>
      </c>
      <c r="E795" s="18" t="s">
        <v>2950</v>
      </c>
      <c r="F795" s="19" t="s">
        <v>2951</v>
      </c>
      <c r="G795" s="81">
        <v>4507</v>
      </c>
      <c r="H795" s="68">
        <v>5.95</v>
      </c>
      <c r="I795" s="18" t="s">
        <v>7</v>
      </c>
      <c r="J795" s="18" t="s">
        <v>469</v>
      </c>
      <c r="K795" s="18" t="s">
        <v>470</v>
      </c>
      <c r="L795" s="18" t="s">
        <v>472</v>
      </c>
      <c r="M795" s="18" t="s">
        <v>472</v>
      </c>
      <c r="N795" s="20">
        <v>2021</v>
      </c>
      <c r="O795" s="20"/>
      <c r="P795" s="21"/>
      <c r="Q795" s="77" t="str">
        <f>SUBSTITUTE(SUBSTITUTE(SUBSTITUTE(SUBSTITUTE(SUBSTITUTE(SUBSTITUTE(SUBSTITUTE(A795,")",),"(",),".",),",","_"),"&amp;","-"),"/","-")," ","_")</f>
        <v>Oregon_-_Washington</v>
      </c>
      <c r="S795" s="8" t="str">
        <f>+TRIM(Q795)&amp;"_"&amp;TRIM(B795)&amp;"_"&amp;TRIM(PROPER(D795))&amp;"_"&amp;TRIM(PROPER(C795))&amp;"_"&amp;TRIM(L795)&amp;"_"&amp;TRIM(N795)&amp;".jpg"</f>
        <v>Oregon_-_Washington_USA_State_Map_GMJ_2021.jpg</v>
      </c>
      <c r="T795" s="1"/>
      <c r="U795" s="1" t="s">
        <v>316</v>
      </c>
      <c r="V795" s="8" t="str">
        <f>+TRIM(Q795)&amp;"_"&amp;TRIM(U795)&amp;"_"&amp;TRIM(PROPER(D795))&amp;"_"&amp;TRIM(PROPER(C795))&amp;"_"&amp;TRIM(L795)</f>
        <v>Oregon_-_Washington_Oregon_State_Map_GMJ</v>
      </c>
      <c r="W795" s="8" t="str">
        <f>LOWER(SUBSTITUTE(SUBSTITUTE(SUBSTITUTE(SUBSTITUTE(TRIM(Q795)&amp;"_"&amp;TRIM(U795)&amp;"_"&amp;TRIM(PROPER(D795))&amp;"_"&amp;TRIM(PROPER(C795))&amp;"_"&amp;TRIM(L795)," ","-"),"_","-"),"--","-"),"--","-"))</f>
        <v>oregon-washington-oregon-state-map-gmj</v>
      </c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</row>
    <row r="796" spans="1:242" ht="12.75">
      <c r="A796" s="1" t="s">
        <v>1316</v>
      </c>
      <c r="B796" s="1" t="s">
        <v>3179</v>
      </c>
      <c r="C796" s="1" t="s">
        <v>466</v>
      </c>
      <c r="D796" s="1" t="s">
        <v>481</v>
      </c>
      <c r="E796" s="1" t="s">
        <v>968</v>
      </c>
      <c r="F796" s="6" t="s">
        <v>1835</v>
      </c>
      <c r="G796" s="79">
        <v>4228</v>
      </c>
      <c r="H796" s="75">
        <v>5.95</v>
      </c>
      <c r="I796" s="1" t="s">
        <v>1364</v>
      </c>
      <c r="J796" s="1" t="s">
        <v>469</v>
      </c>
      <c r="K796" s="1" t="s">
        <v>470</v>
      </c>
      <c r="L796" s="1" t="s">
        <v>472</v>
      </c>
      <c r="M796" s="1" t="s">
        <v>472</v>
      </c>
      <c r="N796" s="4">
        <v>2017</v>
      </c>
      <c r="O796" s="4"/>
      <c r="P796" s="25"/>
      <c r="Q796" t="str">
        <f t="shared" si="81"/>
        <v>Oregon_-_Washington_Coast_Large_Print</v>
      </c>
      <c r="S796" s="8" t="str">
        <f t="shared" si="82"/>
        <v>Oregon_-_Washington_Coast_Large_Print_USA_State_Map_GMJ_2017.jpg</v>
      </c>
      <c r="T796" s="1"/>
      <c r="U796" s="1" t="s">
        <v>316</v>
      </c>
      <c r="V796" s="8" t="str">
        <f t="shared" si="83"/>
        <v>Oregon_-_Washington_Coast_Large_Print_Oregon_State_Map_GMJ</v>
      </c>
      <c r="W796" s="8" t="str">
        <f t="shared" si="84"/>
        <v>oregon-washington-coast-large-print-oregon-state-map-gmj</v>
      </c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</row>
    <row r="797" spans="1:242" ht="12.75">
      <c r="A797" s="1" t="s">
        <v>1315</v>
      </c>
      <c r="B797" s="1" t="s">
        <v>3179</v>
      </c>
      <c r="C797" s="1" t="s">
        <v>466</v>
      </c>
      <c r="D797" s="1" t="s">
        <v>481</v>
      </c>
      <c r="E797" s="1" t="s">
        <v>1363</v>
      </c>
      <c r="F797" s="6" t="s">
        <v>2855</v>
      </c>
      <c r="G797" s="79">
        <v>4392</v>
      </c>
      <c r="H797" s="75">
        <v>5.95</v>
      </c>
      <c r="I797" s="1" t="s">
        <v>1364</v>
      </c>
      <c r="J797" s="1" t="s">
        <v>469</v>
      </c>
      <c r="K797" s="1" t="s">
        <v>470</v>
      </c>
      <c r="L797" s="1" t="s">
        <v>472</v>
      </c>
      <c r="M797" s="1" t="s">
        <v>472</v>
      </c>
      <c r="N797" s="4">
        <v>2021</v>
      </c>
      <c r="O797" s="4"/>
      <c r="P797" s="2"/>
      <c r="Q797" t="str">
        <f t="shared" si="81"/>
        <v>Oregon_Large_Print</v>
      </c>
      <c r="S797" s="8" t="str">
        <f t="shared" si="82"/>
        <v>Oregon_Large_Print_USA_State_Map_GMJ_2021.jpg</v>
      </c>
      <c r="T797" s="1"/>
      <c r="U797" s="1" t="s">
        <v>316</v>
      </c>
      <c r="V797" s="8" t="str">
        <f t="shared" si="83"/>
        <v>Oregon_Large_Print_Oregon_State_Map_GMJ</v>
      </c>
      <c r="W797" s="8" t="str">
        <f t="shared" si="84"/>
        <v>oregon-large-print-oregon-state-map-gmj</v>
      </c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</row>
    <row r="798" spans="1:242" ht="12.75">
      <c r="A798" s="18" t="s">
        <v>1233</v>
      </c>
      <c r="B798" s="18" t="s">
        <v>1357</v>
      </c>
      <c r="C798" s="18" t="s">
        <v>466</v>
      </c>
      <c r="D798" s="18" t="s">
        <v>467</v>
      </c>
      <c r="E798" s="18" t="s">
        <v>2185</v>
      </c>
      <c r="F798" s="19" t="s">
        <v>2186</v>
      </c>
      <c r="G798" s="81">
        <v>4235</v>
      </c>
      <c r="H798" s="68">
        <v>6.95</v>
      </c>
      <c r="I798" s="18" t="s">
        <v>468</v>
      </c>
      <c r="J798" s="18" t="s">
        <v>469</v>
      </c>
      <c r="K798" s="18" t="s">
        <v>470</v>
      </c>
      <c r="L798" s="18" t="s">
        <v>472</v>
      </c>
      <c r="M798" s="18" t="s">
        <v>472</v>
      </c>
      <c r="N798" s="20">
        <v>2018</v>
      </c>
      <c r="O798" s="20"/>
      <c r="P798" s="21"/>
      <c r="Q798" t="str">
        <f t="shared" si="81"/>
        <v>Oregon_North_Coast_Astoria_Seaside_Newport_Lincoln_City</v>
      </c>
      <c r="S798" s="8" t="str">
        <f t="shared" si="82"/>
        <v>Oregon_North_Coast_Astoria_Seaside_Newport_Lincoln_City_OR_Street_Map_GMJ_2018.jpg</v>
      </c>
      <c r="T798" s="1"/>
      <c r="U798" s="1" t="s">
        <v>316</v>
      </c>
      <c r="V798" s="8" t="str">
        <f t="shared" si="83"/>
        <v>Oregon_North_Coast_Astoria_Seaside_Newport_Lincoln_City_Oregon_Street_Map_GMJ</v>
      </c>
      <c r="W798" s="8" t="str">
        <f t="shared" si="84"/>
        <v>oregon-north-coast-astoria-seaside-newport-lincoln-city-oregon-street-map-gmj</v>
      </c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</row>
    <row r="799" spans="1:242" ht="12.75">
      <c r="A799" s="1" t="s">
        <v>903</v>
      </c>
      <c r="B799" s="1" t="s">
        <v>1357</v>
      </c>
      <c r="C799" s="1" t="s">
        <v>466</v>
      </c>
      <c r="D799" s="1" t="s">
        <v>467</v>
      </c>
      <c r="E799" s="1" t="s">
        <v>3140</v>
      </c>
      <c r="F799" s="6" t="s">
        <v>3141</v>
      </c>
      <c r="G799" s="79">
        <v>4234</v>
      </c>
      <c r="H799" s="75">
        <v>7.95</v>
      </c>
      <c r="I799" s="1" t="s">
        <v>468</v>
      </c>
      <c r="J799" s="1" t="s">
        <v>617</v>
      </c>
      <c r="K799" s="1" t="s">
        <v>470</v>
      </c>
      <c r="L799" s="1" t="s">
        <v>472</v>
      </c>
      <c r="M799" s="1" t="s">
        <v>472</v>
      </c>
      <c r="N799" s="4">
        <v>2023</v>
      </c>
      <c r="O799" s="4"/>
      <c r="P799" s="2"/>
      <c r="Q799" t="str">
        <f t="shared" si="81"/>
        <v>Oregon_South_Coast_Coos_Bay_Brookings_Florence</v>
      </c>
      <c r="S799" s="8" t="str">
        <f t="shared" si="82"/>
        <v>Oregon_South_Coast_Coos_Bay_Brookings_Florence_OR_Street_Map_GMJ_2023.jpg</v>
      </c>
      <c r="T799" s="1"/>
      <c r="U799" s="1" t="s">
        <v>316</v>
      </c>
      <c r="V799" s="8" t="str">
        <f t="shared" si="83"/>
        <v>Oregon_South_Coast_Coos_Bay_Brookings_Florence_Oregon_Street_Map_GMJ</v>
      </c>
      <c r="W799" s="8" t="str">
        <f t="shared" si="84"/>
        <v>oregon-south-coast-coos-bay-brookings-florence-oregon-street-map-gmj</v>
      </c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</row>
    <row r="800" spans="1:23" s="5" customFormat="1" ht="12.75">
      <c r="A800" s="1" t="s">
        <v>970</v>
      </c>
      <c r="B800" s="1" t="s">
        <v>3179</v>
      </c>
      <c r="C800" s="1" t="s">
        <v>466</v>
      </c>
      <c r="D800" s="1" t="s">
        <v>481</v>
      </c>
      <c r="E800" s="1" t="s">
        <v>971</v>
      </c>
      <c r="F800" s="6" t="s">
        <v>2031</v>
      </c>
      <c r="G800" s="79">
        <v>4205</v>
      </c>
      <c r="H800" s="75">
        <v>6</v>
      </c>
      <c r="I800" s="1" t="s">
        <v>1359</v>
      </c>
      <c r="J800" s="1" t="s">
        <v>131</v>
      </c>
      <c r="K800" s="1" t="s">
        <v>470</v>
      </c>
      <c r="L800" s="1" t="s">
        <v>1107</v>
      </c>
      <c r="M800" s="1" t="s">
        <v>1107</v>
      </c>
      <c r="N800" s="4">
        <v>2017</v>
      </c>
      <c r="O800" s="4"/>
      <c r="P800" s="2"/>
      <c r="Q800" t="str">
        <f t="shared" si="81"/>
        <v>Oregon_Winery</v>
      </c>
      <c r="R800"/>
      <c r="S800" s="8" t="str">
        <f t="shared" si="82"/>
        <v>Oregon_Winery_USA_State_Map_TMC_2017.jpg</v>
      </c>
      <c r="T800" s="1"/>
      <c r="U800" s="1" t="s">
        <v>316</v>
      </c>
      <c r="V800" s="8" t="str">
        <f t="shared" si="83"/>
        <v>Oregon_Winery_Oregon_State_Map_TMC</v>
      </c>
      <c r="W800" s="8" t="str">
        <f t="shared" si="84"/>
        <v>oregon-winery-oregon-state-map-tmc</v>
      </c>
    </row>
    <row r="801" spans="1:242" s="17" customFormat="1" ht="12.75">
      <c r="A801" s="1" t="s">
        <v>1431</v>
      </c>
      <c r="B801" s="1" t="s">
        <v>1357</v>
      </c>
      <c r="C801" s="1" t="s">
        <v>466</v>
      </c>
      <c r="D801" s="1" t="s">
        <v>467</v>
      </c>
      <c r="E801" s="1" t="s">
        <v>2175</v>
      </c>
      <c r="F801" s="6" t="s">
        <v>2174</v>
      </c>
      <c r="G801" s="79">
        <v>4156</v>
      </c>
      <c r="H801" s="75">
        <v>6.95</v>
      </c>
      <c r="I801" s="1" t="s">
        <v>468</v>
      </c>
      <c r="J801" s="1" t="s">
        <v>469</v>
      </c>
      <c r="K801" s="1" t="s">
        <v>470</v>
      </c>
      <c r="L801" s="1" t="s">
        <v>472</v>
      </c>
      <c r="M801" s="1" t="s">
        <v>472</v>
      </c>
      <c r="N801" s="4">
        <v>2019</v>
      </c>
      <c r="O801" s="4"/>
      <c r="P801" s="2"/>
      <c r="Q801" t="str">
        <f t="shared" si="81"/>
        <v>Portland</v>
      </c>
      <c r="R801"/>
      <c r="S801" s="8" t="str">
        <f t="shared" si="82"/>
        <v>Portland_OR_Street_Map_GMJ_2019.jpg</v>
      </c>
      <c r="T801" s="1"/>
      <c r="U801" s="1" t="s">
        <v>316</v>
      </c>
      <c r="V801" s="8" t="str">
        <f t="shared" si="83"/>
        <v>Portland_Oregon_Street_Map_GMJ</v>
      </c>
      <c r="W801" s="8" t="str">
        <f t="shared" si="84"/>
        <v>portland-oregon-street-map-gmj</v>
      </c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</row>
    <row r="802" spans="1:242" s="17" customFormat="1" ht="12.75">
      <c r="A802" s="1" t="s">
        <v>2399</v>
      </c>
      <c r="B802" s="1" t="s">
        <v>1357</v>
      </c>
      <c r="C802" s="1" t="s">
        <v>466</v>
      </c>
      <c r="D802" s="1" t="s">
        <v>467</v>
      </c>
      <c r="E802" s="1" t="s">
        <v>2386</v>
      </c>
      <c r="F802" s="6" t="s">
        <v>2387</v>
      </c>
      <c r="G802" s="79">
        <v>4487</v>
      </c>
      <c r="H802" s="75">
        <v>7.95</v>
      </c>
      <c r="I802" s="1" t="s">
        <v>468</v>
      </c>
      <c r="J802" s="1" t="s">
        <v>575</v>
      </c>
      <c r="K802" s="1" t="s">
        <v>470</v>
      </c>
      <c r="L802" s="1" t="s">
        <v>472</v>
      </c>
      <c r="M802" s="1" t="s">
        <v>472</v>
      </c>
      <c r="N802" s="4">
        <v>2021</v>
      </c>
      <c r="O802" s="4"/>
      <c r="P802" s="2"/>
      <c r="Q802" t="str">
        <f t="shared" si="81"/>
        <v>Portland_Large_Sheet</v>
      </c>
      <c r="R802"/>
      <c r="S802" s="8" t="str">
        <f t="shared" si="82"/>
        <v>Portland_Large_Sheet_OR_Street_Map_GMJ_2021.jpg</v>
      </c>
      <c r="T802" s="18"/>
      <c r="U802" s="18" t="s">
        <v>316</v>
      </c>
      <c r="V802" s="8" t="str">
        <f t="shared" si="83"/>
        <v>Portland_Large_Sheet_Oregon_Street_Map_GMJ</v>
      </c>
      <c r="W802" s="8" t="str">
        <f t="shared" si="84"/>
        <v>portland-large-sheet-oregon-street-map-gmj</v>
      </c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</row>
    <row r="803" spans="1:23" ht="12.75">
      <c r="A803" s="1" t="s">
        <v>1431</v>
      </c>
      <c r="B803" s="1" t="s">
        <v>1357</v>
      </c>
      <c r="C803" s="1" t="s">
        <v>466</v>
      </c>
      <c r="D803" s="1" t="s">
        <v>467</v>
      </c>
      <c r="E803" s="1" t="s">
        <v>851</v>
      </c>
      <c r="F803" s="6" t="s">
        <v>852</v>
      </c>
      <c r="G803" s="79"/>
      <c r="H803" s="75">
        <v>6.99</v>
      </c>
      <c r="I803" s="1" t="s">
        <v>468</v>
      </c>
      <c r="J803" s="1" t="s">
        <v>469</v>
      </c>
      <c r="K803" s="1" t="s">
        <v>470</v>
      </c>
      <c r="L803" s="1" t="s">
        <v>397</v>
      </c>
      <c r="M803" s="1" t="s">
        <v>472</v>
      </c>
      <c r="N803" s="4">
        <v>2020</v>
      </c>
      <c r="O803" s="4"/>
      <c r="P803" s="2"/>
      <c r="Q803" t="str">
        <f t="shared" si="81"/>
        <v>Portland</v>
      </c>
      <c r="S803" s="8" t="str">
        <f t="shared" si="82"/>
        <v>Portland_OR_Street_Map_RM_2020.jpg</v>
      </c>
      <c r="T803" s="1"/>
      <c r="U803" s="18" t="s">
        <v>316</v>
      </c>
      <c r="V803" s="8" t="str">
        <f t="shared" si="83"/>
        <v>Portland_Oregon_Street_Map_RM</v>
      </c>
      <c r="W803" s="8" t="str">
        <f t="shared" si="84"/>
        <v>portland-oregon-street-map-rm</v>
      </c>
    </row>
    <row r="804" spans="1:23" ht="12.75">
      <c r="A804" s="1" t="s">
        <v>1431</v>
      </c>
      <c r="B804" s="1" t="s">
        <v>1357</v>
      </c>
      <c r="C804" s="1" t="s">
        <v>466</v>
      </c>
      <c r="D804" s="1" t="s">
        <v>467</v>
      </c>
      <c r="E804" s="1" t="s">
        <v>1432</v>
      </c>
      <c r="F804" s="6"/>
      <c r="G804" s="79"/>
      <c r="H804" s="75" t="s">
        <v>611</v>
      </c>
      <c r="I804" s="1" t="s">
        <v>468</v>
      </c>
      <c r="J804" s="1" t="s">
        <v>469</v>
      </c>
      <c r="K804" s="1" t="s">
        <v>470</v>
      </c>
      <c r="L804" s="1" t="s">
        <v>213</v>
      </c>
      <c r="M804" s="1" t="s">
        <v>472</v>
      </c>
      <c r="N804" s="4">
        <v>2007</v>
      </c>
      <c r="O804" s="4"/>
      <c r="P804" s="2" t="s">
        <v>644</v>
      </c>
      <c r="Q804" t="str">
        <f t="shared" si="81"/>
        <v>Portland</v>
      </c>
      <c r="S804" s="8" t="str">
        <f t="shared" si="82"/>
        <v>Portland_OR_Street_Map_UME_2007.jpg</v>
      </c>
      <c r="T804" s="1"/>
      <c r="U804" s="1" t="s">
        <v>316</v>
      </c>
      <c r="V804" s="8" t="str">
        <f t="shared" si="83"/>
        <v>Portland_Oregon_Street_Map_UME</v>
      </c>
      <c r="W804" s="8" t="str">
        <f t="shared" si="84"/>
        <v>portland-oregon-street-map-ume</v>
      </c>
    </row>
    <row r="805" spans="1:23" ht="12.75">
      <c r="A805" s="1" t="s">
        <v>391</v>
      </c>
      <c r="B805" s="1" t="s">
        <v>1357</v>
      </c>
      <c r="C805" s="1" t="s">
        <v>466</v>
      </c>
      <c r="D805" s="1" t="s">
        <v>376</v>
      </c>
      <c r="E805" s="1" t="s">
        <v>2187</v>
      </c>
      <c r="F805" s="6" t="s">
        <v>3248</v>
      </c>
      <c r="G805" s="79">
        <v>4827</v>
      </c>
      <c r="H805" s="75">
        <v>6.95</v>
      </c>
      <c r="I805" s="1" t="s">
        <v>379</v>
      </c>
      <c r="J805" s="1" t="s">
        <v>469</v>
      </c>
      <c r="K805" s="1" t="s">
        <v>470</v>
      </c>
      <c r="L805" s="1" t="s">
        <v>472</v>
      </c>
      <c r="M805" s="1" t="s">
        <v>472</v>
      </c>
      <c r="N805" s="4">
        <v>2023</v>
      </c>
      <c r="O805" s="4"/>
      <c r="P805" s="2"/>
      <c r="Q805" t="str">
        <f t="shared" si="81"/>
        <v>Portland_-_Regional_-_Mount_St_Helens_to_Eugene</v>
      </c>
      <c r="S805" s="8" t="str">
        <f t="shared" si="82"/>
        <v>Portland_-_Regional_-_Mount_St_Helens_to_Eugene_OR_Regional_Map_GMJ_2023.jpg</v>
      </c>
      <c r="T805" s="1"/>
      <c r="U805" s="1" t="s">
        <v>316</v>
      </c>
      <c r="V805" s="8" t="str">
        <f t="shared" si="83"/>
        <v>Portland_-_Regional_-_Mount_St_Helens_to_Eugene_Oregon_Regional_Map_GMJ</v>
      </c>
      <c r="W805" s="8" t="str">
        <f t="shared" si="84"/>
        <v>portland-regional-mount-st-helens-to-eugene-oregon-regional-map-gmj</v>
      </c>
    </row>
    <row r="806" spans="1:23" ht="12.75">
      <c r="A806" s="1" t="s">
        <v>391</v>
      </c>
      <c r="B806" s="1" t="s">
        <v>1357</v>
      </c>
      <c r="C806" s="1" t="s">
        <v>466</v>
      </c>
      <c r="D806" s="1" t="s">
        <v>376</v>
      </c>
      <c r="E806" s="1" t="s">
        <v>853</v>
      </c>
      <c r="F806" s="6" t="s">
        <v>854</v>
      </c>
      <c r="G806" s="79"/>
      <c r="H806" s="75">
        <v>6.99</v>
      </c>
      <c r="I806" s="1" t="s">
        <v>379</v>
      </c>
      <c r="J806" s="1" t="s">
        <v>469</v>
      </c>
      <c r="K806" s="1" t="s">
        <v>470</v>
      </c>
      <c r="L806" s="1" t="s">
        <v>397</v>
      </c>
      <c r="M806" s="1" t="s">
        <v>472</v>
      </c>
      <c r="N806" s="4">
        <v>2020</v>
      </c>
      <c r="O806" s="4"/>
      <c r="P806" s="2"/>
      <c r="Q806" t="str">
        <f t="shared" si="81"/>
        <v>Portland_-_Regional_-_Mount_St_Helens_to_Eugene</v>
      </c>
      <c r="S806" s="8" t="str">
        <f t="shared" si="82"/>
        <v>Portland_-_Regional_-_Mount_St_Helens_to_Eugene_OR_Regional_Map_RM_2020.jpg</v>
      </c>
      <c r="T806" s="1"/>
      <c r="U806" s="1" t="s">
        <v>316</v>
      </c>
      <c r="V806" s="8" t="str">
        <f t="shared" si="83"/>
        <v>Portland_-_Regional_-_Mount_St_Helens_to_Eugene_Oregon_Regional_Map_RM</v>
      </c>
      <c r="W806" s="8" t="str">
        <f t="shared" si="84"/>
        <v>portland-regional-mount-st-helens-to-eugene-oregon-regional-map-rm</v>
      </c>
    </row>
    <row r="807" spans="1:23" s="5" customFormat="1" ht="12.75">
      <c r="A807" s="1" t="s">
        <v>1433</v>
      </c>
      <c r="B807" s="1" t="s">
        <v>1357</v>
      </c>
      <c r="C807" s="1" t="s">
        <v>466</v>
      </c>
      <c r="D807" s="1" t="s">
        <v>467</v>
      </c>
      <c r="E807" s="1" t="s">
        <v>1666</v>
      </c>
      <c r="F807" s="6" t="s">
        <v>3071</v>
      </c>
      <c r="G807" s="79">
        <v>4239</v>
      </c>
      <c r="H807" s="75">
        <v>6.95</v>
      </c>
      <c r="I807" s="1" t="s">
        <v>468</v>
      </c>
      <c r="J807" s="1" t="s">
        <v>617</v>
      </c>
      <c r="K807" s="1" t="s">
        <v>470</v>
      </c>
      <c r="L807" s="1" t="s">
        <v>472</v>
      </c>
      <c r="M807" s="1" t="s">
        <v>472</v>
      </c>
      <c r="N807" s="4">
        <v>2022</v>
      </c>
      <c r="O807" s="4"/>
      <c r="P807" s="2"/>
      <c r="Q807" t="str">
        <f t="shared" si="81"/>
        <v>Salem_-_Marion_-_Polk_Counties</v>
      </c>
      <c r="R807"/>
      <c r="S807" s="8" t="str">
        <f t="shared" si="82"/>
        <v>Salem_-_Marion_-_Polk_Counties_OR_Street_Map_GMJ_2022.jpg</v>
      </c>
      <c r="T807" s="1"/>
      <c r="U807" s="1" t="s">
        <v>316</v>
      </c>
      <c r="V807" s="8" t="str">
        <f t="shared" si="83"/>
        <v>Salem_-_Marion_-_Polk_Counties_Oregon_Street_Map_GMJ</v>
      </c>
      <c r="W807" s="8" t="str">
        <f t="shared" si="84"/>
        <v>salem-marion-polk-counties-oregon-street-map-gmj</v>
      </c>
    </row>
    <row r="808" spans="1:23" s="5" customFormat="1" ht="12.75">
      <c r="A808" s="18" t="s">
        <v>904</v>
      </c>
      <c r="B808" s="18" t="s">
        <v>1357</v>
      </c>
      <c r="C808" s="18" t="s">
        <v>1312</v>
      </c>
      <c r="D808" s="18" t="s">
        <v>467</v>
      </c>
      <c r="E808" s="18" t="s">
        <v>3233</v>
      </c>
      <c r="F808" s="19" t="s">
        <v>3232</v>
      </c>
      <c r="G808" s="81">
        <v>4155</v>
      </c>
      <c r="H808" s="68">
        <v>21.95</v>
      </c>
      <c r="I808" s="18" t="s">
        <v>343</v>
      </c>
      <c r="J808" s="18" t="s">
        <v>3231</v>
      </c>
      <c r="K808" s="18" t="s">
        <v>345</v>
      </c>
      <c r="L808" s="18" t="s">
        <v>472</v>
      </c>
      <c r="M808" s="18" t="s">
        <v>472</v>
      </c>
      <c r="N808" s="20">
        <v>2023</v>
      </c>
      <c r="O808" s="20"/>
      <c r="P808" s="22"/>
      <c r="Q808" t="str">
        <f t="shared" si="81"/>
        <v>Portland__Greater</v>
      </c>
      <c r="R808"/>
      <c r="S808" s="8" t="str">
        <f t="shared" si="82"/>
        <v>Portland__Greater_OR_Street_Mapbook_GMJ_2023.jpg</v>
      </c>
      <c r="T808" s="1"/>
      <c r="U808" s="1" t="s">
        <v>316</v>
      </c>
      <c r="V808" s="8" t="str">
        <f t="shared" si="83"/>
        <v>Portland__Greater_Oregon_Street_Mapbook_GMJ</v>
      </c>
      <c r="W808" s="8" t="str">
        <f t="shared" si="84"/>
        <v>portland-greater-oregon-street-mapbook-gmj</v>
      </c>
    </row>
    <row r="809" spans="1:23" ht="12.75">
      <c r="A809" s="1" t="s">
        <v>1440</v>
      </c>
      <c r="B809" s="1" t="s">
        <v>1357</v>
      </c>
      <c r="C809" s="1" t="s">
        <v>383</v>
      </c>
      <c r="D809" s="1" t="s">
        <v>384</v>
      </c>
      <c r="E809" s="1" t="s">
        <v>3072</v>
      </c>
      <c r="F809" s="6" t="s">
        <v>3073</v>
      </c>
      <c r="G809" s="79">
        <v>4193</v>
      </c>
      <c r="H809" s="75">
        <v>8.95</v>
      </c>
      <c r="I809" s="1" t="s">
        <v>468</v>
      </c>
      <c r="J809" s="1" t="s">
        <v>387</v>
      </c>
      <c r="K809" s="1" t="s">
        <v>417</v>
      </c>
      <c r="L809" s="1" t="s">
        <v>472</v>
      </c>
      <c r="M809" s="1" t="s">
        <v>472</v>
      </c>
      <c r="N809" s="4">
        <v>2022</v>
      </c>
      <c r="O809" s="4"/>
      <c r="P809" s="2"/>
      <c r="Q809" t="str">
        <f t="shared" si="81"/>
        <v>Eugene_-_Springfield</v>
      </c>
      <c r="S809" s="8" t="str">
        <f t="shared" si="82"/>
        <v>Eugene_-_Springfield_OR_City_Pearl_GMJ_2022.jpg</v>
      </c>
      <c r="T809" s="18"/>
      <c r="U809" s="18" t="s">
        <v>316</v>
      </c>
      <c r="V809" s="8" t="str">
        <f t="shared" si="83"/>
        <v>Eugene_-_Springfield_Oregon_City_Pearl_GMJ</v>
      </c>
      <c r="W809" s="8" t="str">
        <f t="shared" si="84"/>
        <v>eugene-springfield-oregon-city-pearl-gmj</v>
      </c>
    </row>
    <row r="810" spans="1:23" ht="12.75">
      <c r="A810" s="1" t="s">
        <v>1441</v>
      </c>
      <c r="B810" s="1" t="s">
        <v>1357</v>
      </c>
      <c r="C810" s="1" t="s">
        <v>383</v>
      </c>
      <c r="D810" s="1" t="s">
        <v>384</v>
      </c>
      <c r="E810" s="1" t="s">
        <v>1442</v>
      </c>
      <c r="F810" s="6" t="s">
        <v>1443</v>
      </c>
      <c r="G810" s="79"/>
      <c r="H810" s="75">
        <v>6.95</v>
      </c>
      <c r="I810" s="1" t="s">
        <v>468</v>
      </c>
      <c r="J810" s="1" t="s">
        <v>387</v>
      </c>
      <c r="K810" s="1" t="s">
        <v>417</v>
      </c>
      <c r="L810" s="1" t="s">
        <v>472</v>
      </c>
      <c r="M810" s="1" t="s">
        <v>472</v>
      </c>
      <c r="N810" s="4">
        <v>2008</v>
      </c>
      <c r="O810" s="4"/>
      <c r="P810" s="2" t="s">
        <v>216</v>
      </c>
      <c r="Q810" t="str">
        <f t="shared" si="81"/>
        <v>Medford_-_Ashland</v>
      </c>
      <c r="S810" s="8" t="str">
        <f t="shared" si="82"/>
        <v>Medford_-_Ashland_OR_City_Pearl_GMJ_2008.jpg</v>
      </c>
      <c r="T810" s="1"/>
      <c r="U810" s="1" t="s">
        <v>316</v>
      </c>
      <c r="V810" s="8" t="str">
        <f t="shared" si="83"/>
        <v>Medford_-_Ashland_Oregon_City_Pearl_GMJ</v>
      </c>
      <c r="W810" s="8" t="str">
        <f t="shared" si="84"/>
        <v>medford-ashland-oregon-city-pearl-gmj</v>
      </c>
    </row>
    <row r="811" spans="1:23" ht="12.75">
      <c r="A811" s="1" t="s">
        <v>1360</v>
      </c>
      <c r="B811" s="1" t="s">
        <v>3179</v>
      </c>
      <c r="C811" s="1" t="s">
        <v>383</v>
      </c>
      <c r="D811" s="1" t="s">
        <v>481</v>
      </c>
      <c r="E811" s="1" t="s">
        <v>1600</v>
      </c>
      <c r="F811" s="6" t="s">
        <v>2853</v>
      </c>
      <c r="G811" s="79">
        <v>4220</v>
      </c>
      <c r="H811" s="75">
        <v>8.95</v>
      </c>
      <c r="I811" s="1" t="s">
        <v>242</v>
      </c>
      <c r="J811" s="1" t="s">
        <v>387</v>
      </c>
      <c r="K811" s="1" t="s">
        <v>417</v>
      </c>
      <c r="L811" s="1" t="s">
        <v>472</v>
      </c>
      <c r="M811" s="1" t="s">
        <v>472</v>
      </c>
      <c r="N811" s="4">
        <v>2021</v>
      </c>
      <c r="O811" s="4"/>
      <c r="P811" s="2"/>
      <c r="Q811" t="str">
        <f t="shared" si="81"/>
        <v>Oregon</v>
      </c>
      <c r="S811" s="8" t="str">
        <f t="shared" si="82"/>
        <v>Oregon_USA_State_Pearl_GMJ_2021.jpg</v>
      </c>
      <c r="T811" s="1"/>
      <c r="U811" s="1" t="s">
        <v>316</v>
      </c>
      <c r="V811" s="8" t="str">
        <f t="shared" si="83"/>
        <v>Oregon_Oregon_State_Pearl_GMJ</v>
      </c>
      <c r="W811" s="8" t="str">
        <f t="shared" si="84"/>
        <v>oregon-oregon-state-pearl-gmj</v>
      </c>
    </row>
    <row r="812" spans="1:23" ht="12.75">
      <c r="A812" s="1" t="s">
        <v>1431</v>
      </c>
      <c r="B812" s="1" t="s">
        <v>1357</v>
      </c>
      <c r="C812" s="1" t="s">
        <v>383</v>
      </c>
      <c r="D812" s="1" t="s">
        <v>384</v>
      </c>
      <c r="E812" s="1" t="s">
        <v>3122</v>
      </c>
      <c r="F812" s="6" t="s">
        <v>3123</v>
      </c>
      <c r="G812" s="79">
        <v>4178</v>
      </c>
      <c r="H812" s="75">
        <v>8.95</v>
      </c>
      <c r="I812" s="1" t="s">
        <v>468</v>
      </c>
      <c r="J812" s="1" t="s">
        <v>387</v>
      </c>
      <c r="K812" s="1" t="s">
        <v>417</v>
      </c>
      <c r="L812" s="1" t="s">
        <v>472</v>
      </c>
      <c r="M812" s="1" t="s">
        <v>472</v>
      </c>
      <c r="N812" s="4">
        <v>2022</v>
      </c>
      <c r="O812" s="4"/>
      <c r="P812" s="2"/>
      <c r="Q812" t="str">
        <f t="shared" si="81"/>
        <v>Portland</v>
      </c>
      <c r="S812" s="8" t="str">
        <f t="shared" si="82"/>
        <v>Portland_OR_City_Pearl_GMJ_2022.jpg</v>
      </c>
      <c r="T812" s="1"/>
      <c r="U812" s="1" t="s">
        <v>316</v>
      </c>
      <c r="V812" s="8" t="str">
        <f t="shared" si="83"/>
        <v>Portland_Oregon_City_Pearl_GMJ</v>
      </c>
      <c r="W812" s="8" t="str">
        <f t="shared" si="84"/>
        <v>portland-oregon-city-pearl-gmj</v>
      </c>
    </row>
    <row r="813" spans="1:23" ht="12.75">
      <c r="A813" s="1" t="s">
        <v>1444</v>
      </c>
      <c r="B813" s="1" t="s">
        <v>1357</v>
      </c>
      <c r="C813" s="1" t="s">
        <v>383</v>
      </c>
      <c r="D813" s="1" t="s">
        <v>384</v>
      </c>
      <c r="E813" s="1" t="s">
        <v>1252</v>
      </c>
      <c r="F813" s="6" t="s">
        <v>969</v>
      </c>
      <c r="G813" s="79">
        <v>4243</v>
      </c>
      <c r="H813" s="75">
        <v>6.95</v>
      </c>
      <c r="I813" s="1" t="s">
        <v>468</v>
      </c>
      <c r="J813" s="1" t="s">
        <v>387</v>
      </c>
      <c r="K813" s="1" t="s">
        <v>417</v>
      </c>
      <c r="L813" s="1" t="s">
        <v>472</v>
      </c>
      <c r="M813" s="1" t="s">
        <v>472</v>
      </c>
      <c r="N813" s="4">
        <v>2009</v>
      </c>
      <c r="O813" s="4"/>
      <c r="P813" s="2" t="s">
        <v>216</v>
      </c>
      <c r="Q813" t="str">
        <f t="shared" si="81"/>
        <v>Salem_-_Keizer</v>
      </c>
      <c r="S813" s="8" t="str">
        <f t="shared" si="82"/>
        <v>Salem_-_Keizer_OR_City_Pearl_GMJ_2009.jpg</v>
      </c>
      <c r="T813" s="1"/>
      <c r="U813" s="1" t="s">
        <v>316</v>
      </c>
      <c r="V813" s="8" t="str">
        <f t="shared" si="83"/>
        <v>Salem_-_Keizer_Oregon_City_Pearl_GMJ</v>
      </c>
      <c r="W813" s="8" t="str">
        <f t="shared" si="84"/>
        <v>salem-keizer-oregon-city-pearl-gmj</v>
      </c>
    </row>
    <row r="814" spans="1:23" ht="12.75">
      <c r="A814" s="1" t="s">
        <v>1273</v>
      </c>
      <c r="B814" s="1" t="s">
        <v>1254</v>
      </c>
      <c r="C814" s="1" t="s">
        <v>466</v>
      </c>
      <c r="D814" s="1" t="s">
        <v>467</v>
      </c>
      <c r="E814" s="1" t="s">
        <v>1276</v>
      </c>
      <c r="F814" s="6" t="s">
        <v>1277</v>
      </c>
      <c r="G814" s="79">
        <v>4295</v>
      </c>
      <c r="H814" s="75">
        <v>4.95</v>
      </c>
      <c r="I814" s="1" t="s">
        <v>468</v>
      </c>
      <c r="J814" s="1" t="s">
        <v>469</v>
      </c>
      <c r="K814" s="1" t="s">
        <v>470</v>
      </c>
      <c r="L814" s="1" t="s">
        <v>472</v>
      </c>
      <c r="M814" s="1" t="s">
        <v>472</v>
      </c>
      <c r="N814" s="4">
        <v>2007</v>
      </c>
      <c r="O814" s="4"/>
      <c r="P814" s="2"/>
      <c r="Q814" t="str">
        <f t="shared" si="81"/>
        <v>Beaver_County_-_Western_Allegheny_County</v>
      </c>
      <c r="S814" s="8" t="str">
        <f t="shared" si="82"/>
        <v>Beaver_County_-_Western_Allegheny_County_PA_Street_Map_GMJ_2007.jpg</v>
      </c>
      <c r="T814" s="1"/>
      <c r="U814" s="1" t="s">
        <v>317</v>
      </c>
      <c r="V814" s="8" t="str">
        <f t="shared" si="83"/>
        <v>Beaver_County_-_Western_Allegheny_County_Pennsylvania_Street_Map_GMJ</v>
      </c>
      <c r="W814" s="8" t="str">
        <f t="shared" si="84"/>
        <v>beaver-county-western-allegheny-county-pennsylvania-street-map-gmj</v>
      </c>
    </row>
    <row r="815" spans="1:23" ht="12.75">
      <c r="A815" s="1" t="s">
        <v>1281</v>
      </c>
      <c r="B815" s="1" t="s">
        <v>1254</v>
      </c>
      <c r="C815" s="1" t="s">
        <v>466</v>
      </c>
      <c r="D815" s="1" t="s">
        <v>467</v>
      </c>
      <c r="E815" s="1" t="s">
        <v>1282</v>
      </c>
      <c r="F815" s="6" t="s">
        <v>1284</v>
      </c>
      <c r="G815" s="79">
        <v>4296</v>
      </c>
      <c r="H815" s="75">
        <v>4.95</v>
      </c>
      <c r="I815" s="1" t="s">
        <v>468</v>
      </c>
      <c r="J815" s="1" t="s">
        <v>469</v>
      </c>
      <c r="K815" s="1" t="s">
        <v>470</v>
      </c>
      <c r="L815" s="1" t="s">
        <v>472</v>
      </c>
      <c r="M815" s="1" t="s">
        <v>472</v>
      </c>
      <c r="N815" s="4">
        <v>2007</v>
      </c>
      <c r="O815" s="4"/>
      <c r="P815" s="2"/>
      <c r="Q815" t="str">
        <f t="shared" si="81"/>
        <v>Butler_-_North_Allegheny_Counties</v>
      </c>
      <c r="S815" s="8" t="str">
        <f t="shared" si="82"/>
        <v>Butler_-_North_Allegheny_Counties_PA_Street_Map_GMJ_2007.jpg</v>
      </c>
      <c r="T815" s="1"/>
      <c r="U815" s="1" t="s">
        <v>317</v>
      </c>
      <c r="V815" s="8" t="str">
        <f t="shared" si="83"/>
        <v>Butler_-_North_Allegheny_Counties_Pennsylvania_Street_Map_GMJ</v>
      </c>
      <c r="W815" s="8" t="str">
        <f t="shared" si="84"/>
        <v>butler-north-allegheny-counties-pennsylvania-street-map-gmj</v>
      </c>
    </row>
    <row r="816" spans="1:23" ht="12.75">
      <c r="A816" s="1" t="s">
        <v>2142</v>
      </c>
      <c r="B816" s="1" t="s">
        <v>1254</v>
      </c>
      <c r="C816" s="1" t="s">
        <v>466</v>
      </c>
      <c r="D816" s="1" t="s">
        <v>467</v>
      </c>
      <c r="E816" s="1" t="s">
        <v>2143</v>
      </c>
      <c r="F816" s="6" t="s">
        <v>2144</v>
      </c>
      <c r="G816" s="79">
        <v>4329</v>
      </c>
      <c r="H816" s="75">
        <v>6.95</v>
      </c>
      <c r="I816" s="1" t="s">
        <v>468</v>
      </c>
      <c r="J816" s="1" t="s">
        <v>469</v>
      </c>
      <c r="K816" s="1" t="s">
        <v>470</v>
      </c>
      <c r="L816" s="1" t="s">
        <v>472</v>
      </c>
      <c r="M816" s="1" t="s">
        <v>472</v>
      </c>
      <c r="N816" s="4">
        <v>2020</v>
      </c>
      <c r="O816" s="4"/>
      <c r="P816" s="2"/>
      <c r="Q816" t="str">
        <f t="shared" si="81"/>
        <v>Chambersburg_-_Waynesboro_-_Bedford__Franklin_-_Fulton_Co</v>
      </c>
      <c r="S816" s="8" t="str">
        <f t="shared" si="82"/>
        <v>Chambersburg_-_Waynesboro_-_Bedford__Franklin_-_Fulton_Co_PA_Street_Map_GMJ_2020.jpg</v>
      </c>
      <c r="T816" s="1"/>
      <c r="U816" s="1" t="s">
        <v>317</v>
      </c>
      <c r="V816" s="8" t="str">
        <f t="shared" si="83"/>
        <v>Chambersburg_-_Waynesboro_-_Bedford__Franklin_-_Fulton_Co_Pennsylvania_Street_Map_GMJ</v>
      </c>
      <c r="W816" s="8" t="str">
        <f t="shared" si="84"/>
        <v>chambersburg-waynesboro-bedford-franklin-fulton-co-pennsylvania-street-map-gmj</v>
      </c>
    </row>
    <row r="817" spans="1:23" ht="12.75">
      <c r="A817" s="1" t="s">
        <v>1983</v>
      </c>
      <c r="B817" s="1" t="s">
        <v>1254</v>
      </c>
      <c r="C817" s="1" t="s">
        <v>466</v>
      </c>
      <c r="D817" s="1" t="s">
        <v>467</v>
      </c>
      <c r="E817" s="1" t="s">
        <v>3100</v>
      </c>
      <c r="F817" s="6" t="s">
        <v>3101</v>
      </c>
      <c r="G817" s="79">
        <v>4428</v>
      </c>
      <c r="H817" s="75">
        <v>7.95</v>
      </c>
      <c r="I817" s="1" t="s">
        <v>616</v>
      </c>
      <c r="J817" s="1" t="s">
        <v>469</v>
      </c>
      <c r="K817" s="1" t="s">
        <v>470</v>
      </c>
      <c r="L817" s="1" t="s">
        <v>472</v>
      </c>
      <c r="M817" s="1" t="s">
        <v>472</v>
      </c>
      <c r="N817" s="4">
        <v>2022</v>
      </c>
      <c r="O817" s="4"/>
      <c r="P817" s="2"/>
      <c r="Q817" t="str">
        <f>SUBSTITUTE(SUBSTITUTE(SUBSTITUTE(SUBSTITUTE(SUBSTITUTE(SUBSTITUTE(SUBSTITUTE(A817,")",),"(",),".",),",","_"),"&amp;","-"),"/","-")," ","_")</f>
        <v>Chester_County_-_Western_Delaware_County</v>
      </c>
      <c r="S817" s="8" t="str">
        <f>+TRIM(Q817)&amp;"_"&amp;TRIM(B817)&amp;"_"&amp;TRIM(PROPER(D817))&amp;"_"&amp;TRIM(PROPER(C817))&amp;"_"&amp;TRIM(L817)&amp;"_"&amp;TRIM(N817)&amp;".jpg"</f>
        <v>Chester_County_-_Western_Delaware_County_PA_Street_Map_GMJ_2022.jpg</v>
      </c>
      <c r="T817" s="1"/>
      <c r="U817" s="1" t="s">
        <v>317</v>
      </c>
      <c r="V817" s="8" t="str">
        <f>+TRIM(Q817)&amp;"_"&amp;TRIM(U817)&amp;"_"&amp;TRIM(PROPER(D817))&amp;"_"&amp;TRIM(PROPER(C817))&amp;"_"&amp;TRIM(L817)</f>
        <v>Chester_County_-_Western_Delaware_County_Pennsylvania_Street_Map_GMJ</v>
      </c>
      <c r="W817" s="8" t="str">
        <f>LOWER(SUBSTITUTE(SUBSTITUTE(SUBSTITUTE(SUBSTITUTE(TRIM(Q817)&amp;"_"&amp;TRIM(U817)&amp;"_"&amp;TRIM(PROPER(D817))&amp;"_"&amp;TRIM(PROPER(C817))&amp;"_"&amp;TRIM(L817)," ","-"),"_","-"),"--","-"),"--","-"))</f>
        <v>chester-county-western-delaware-county-pennsylvania-street-map-gmj</v>
      </c>
    </row>
    <row r="818" spans="1:23" ht="12.75">
      <c r="A818" s="1" t="s">
        <v>1597</v>
      </c>
      <c r="B818" s="1" t="s">
        <v>1254</v>
      </c>
      <c r="C818" s="1" t="s">
        <v>466</v>
      </c>
      <c r="D818" s="1" t="s">
        <v>467</v>
      </c>
      <c r="E818" s="1" t="s">
        <v>1598</v>
      </c>
      <c r="F818" s="6" t="s">
        <v>1599</v>
      </c>
      <c r="G818" s="79">
        <v>4331</v>
      </c>
      <c r="H818" s="75">
        <v>6.95</v>
      </c>
      <c r="I818" s="1" t="s">
        <v>1088</v>
      </c>
      <c r="J818" s="1" t="s">
        <v>469</v>
      </c>
      <c r="K818" s="1" t="s">
        <v>470</v>
      </c>
      <c r="L818" s="1" t="s">
        <v>472</v>
      </c>
      <c r="M818" s="1" t="s">
        <v>472</v>
      </c>
      <c r="N818" s="4">
        <v>2017</v>
      </c>
      <c r="O818" s="4"/>
      <c r="P818" s="2"/>
      <c r="Q818" t="str">
        <f t="shared" si="81"/>
        <v>Erie</v>
      </c>
      <c r="S818" s="8" t="str">
        <f t="shared" si="82"/>
        <v>Erie_PA_Street_Map_GMJ_2017.jpg</v>
      </c>
      <c r="T818" s="1"/>
      <c r="U818" s="1" t="s">
        <v>317</v>
      </c>
      <c r="V818" s="8" t="str">
        <f t="shared" si="83"/>
        <v>Erie_Pennsylvania_Street_Map_GMJ</v>
      </c>
      <c r="W818" s="8" t="str">
        <f t="shared" si="84"/>
        <v>erie-pennsylvania-street-map-gmj</v>
      </c>
    </row>
    <row r="819" spans="1:23" ht="12.75">
      <c r="A819" s="1" t="s">
        <v>1285</v>
      </c>
      <c r="B819" s="1" t="s">
        <v>1254</v>
      </c>
      <c r="C819" s="1" t="s">
        <v>466</v>
      </c>
      <c r="D819" s="1" t="s">
        <v>467</v>
      </c>
      <c r="E819" s="1" t="s">
        <v>717</v>
      </c>
      <c r="F819" s="6" t="s">
        <v>718</v>
      </c>
      <c r="G819" s="79">
        <v>4119</v>
      </c>
      <c r="H819" s="75">
        <v>6.95</v>
      </c>
      <c r="I819" s="1" t="s">
        <v>468</v>
      </c>
      <c r="J819" s="1" t="s">
        <v>469</v>
      </c>
      <c r="K819" s="1" t="s">
        <v>470</v>
      </c>
      <c r="L819" s="1" t="s">
        <v>472</v>
      </c>
      <c r="M819" s="1" t="s">
        <v>472</v>
      </c>
      <c r="N819" s="4">
        <v>2016</v>
      </c>
      <c r="O819" s="4"/>
      <c r="P819" s="2"/>
      <c r="Q819" t="str">
        <f t="shared" si="81"/>
        <v>Franklin_-_Oil_City_-_Clarion_-_DuBois_-_Clearfield_-_Punxsutawney</v>
      </c>
      <c r="S819" s="8" t="str">
        <f t="shared" si="82"/>
        <v>Franklin_-_Oil_City_-_Clarion_-_DuBois_-_Clearfield_-_Punxsutawney_PA_Street_Map_GMJ_2016.jpg</v>
      </c>
      <c r="T819" s="1"/>
      <c r="U819" s="1" t="s">
        <v>317</v>
      </c>
      <c r="V819" s="8" t="str">
        <f t="shared" si="83"/>
        <v>Franklin_-_Oil_City_-_Clarion_-_DuBois_-_Clearfield_-_Punxsutawney_Pennsylvania_Street_Map_GMJ</v>
      </c>
      <c r="W819" s="8" t="str">
        <f t="shared" si="84"/>
        <v>franklin-oil-city-clarion-dubois-clearfield-punxsutawney-pennsylvania-street-map-gmj</v>
      </c>
    </row>
    <row r="820" spans="1:23" ht="12.75">
      <c r="A820" s="1" t="s">
        <v>1301</v>
      </c>
      <c r="B820" s="1" t="s">
        <v>1254</v>
      </c>
      <c r="C820" s="1" t="s">
        <v>466</v>
      </c>
      <c r="D820" s="1" t="s">
        <v>467</v>
      </c>
      <c r="E820" s="1" t="s">
        <v>1302</v>
      </c>
      <c r="F820" s="6" t="s">
        <v>1303</v>
      </c>
      <c r="G820" s="79"/>
      <c r="H820" s="75">
        <v>6.95</v>
      </c>
      <c r="I820" s="1" t="s">
        <v>468</v>
      </c>
      <c r="J820" s="1" t="s">
        <v>469</v>
      </c>
      <c r="K820" s="1" t="s">
        <v>470</v>
      </c>
      <c r="L820" s="1" t="s">
        <v>472</v>
      </c>
      <c r="M820" s="1" t="s">
        <v>472</v>
      </c>
      <c r="N820" s="4">
        <v>2013</v>
      </c>
      <c r="O820" s="4"/>
      <c r="P820" s="2" t="s">
        <v>1459</v>
      </c>
      <c r="Q820" t="str">
        <f t="shared" si="81"/>
        <v>Greensburg_-_Jeannette_-_Washington_-_Uniontown_</v>
      </c>
      <c r="S820" s="8" t="str">
        <f t="shared" si="82"/>
        <v>Greensburg_-_Jeannette_-_Washington_-_Uniontown__PA_Street_Map_GMJ_2013.jpg</v>
      </c>
      <c r="T820" s="1"/>
      <c r="U820" s="1" t="s">
        <v>317</v>
      </c>
      <c r="V820" s="8" t="str">
        <f t="shared" si="83"/>
        <v>Greensburg_-_Jeannette_-_Washington_-_Uniontown__Pennsylvania_Street_Map_GMJ</v>
      </c>
      <c r="W820" s="8" t="str">
        <f t="shared" si="84"/>
        <v>greensburg-jeannette-washington-uniontown-pennsylvania-street-map-gmj</v>
      </c>
    </row>
    <row r="821" spans="1:23" ht="12.75">
      <c r="A821" s="1" t="s">
        <v>1626</v>
      </c>
      <c r="B821" s="1" t="s">
        <v>1254</v>
      </c>
      <c r="C821" s="1" t="s">
        <v>466</v>
      </c>
      <c r="D821" s="1" t="s">
        <v>467</v>
      </c>
      <c r="E821" s="1" t="s">
        <v>1624</v>
      </c>
      <c r="F821" s="6" t="s">
        <v>1625</v>
      </c>
      <c r="G821" s="79">
        <v>4333</v>
      </c>
      <c r="H821" s="75">
        <v>6.95</v>
      </c>
      <c r="I821" s="1" t="s">
        <v>616</v>
      </c>
      <c r="J821" s="1" t="s">
        <v>469</v>
      </c>
      <c r="K821" s="1" t="s">
        <v>470</v>
      </c>
      <c r="L821" s="1" t="s">
        <v>472</v>
      </c>
      <c r="M821" s="1" t="s">
        <v>472</v>
      </c>
      <c r="N821" s="4">
        <v>2017</v>
      </c>
      <c r="O821" s="4"/>
      <c r="P821" s="2"/>
      <c r="Q821" t="str">
        <f t="shared" si="81"/>
        <v>Harrisburg_-_Lebanon_-_Carlisle</v>
      </c>
      <c r="S821" s="8" t="str">
        <f t="shared" si="82"/>
        <v>Harrisburg_-_Lebanon_-_Carlisle_PA_Street_Map_GMJ_2017.jpg</v>
      </c>
      <c r="T821" s="1"/>
      <c r="U821" s="1" t="s">
        <v>317</v>
      </c>
      <c r="V821" s="8" t="str">
        <f t="shared" si="83"/>
        <v>Harrisburg_-_Lebanon_-_Carlisle_Pennsylvania_Street_Map_GMJ</v>
      </c>
      <c r="W821" s="8" t="str">
        <f t="shared" si="84"/>
        <v>harrisburg-lebanon-carlisle-pennsylvania-street-map-gmj</v>
      </c>
    </row>
    <row r="822" spans="1:23" ht="12.75">
      <c r="A822" s="1" t="s">
        <v>363</v>
      </c>
      <c r="B822" s="1" t="s">
        <v>1254</v>
      </c>
      <c r="C822" s="1" t="s">
        <v>466</v>
      </c>
      <c r="D822" s="1" t="s">
        <v>467</v>
      </c>
      <c r="E822" s="1" t="s">
        <v>993</v>
      </c>
      <c r="F822" s="6" t="s">
        <v>992</v>
      </c>
      <c r="G822" s="79">
        <v>4324</v>
      </c>
      <c r="H822" s="75">
        <v>5.95</v>
      </c>
      <c r="I822" s="1" t="s">
        <v>468</v>
      </c>
      <c r="J822" s="1" t="s">
        <v>469</v>
      </c>
      <c r="K822" s="1" t="s">
        <v>470</v>
      </c>
      <c r="L822" s="1" t="s">
        <v>472</v>
      </c>
      <c r="M822" s="1" t="s">
        <v>472</v>
      </c>
      <c r="N822" s="4">
        <v>2011</v>
      </c>
      <c r="O822" s="4"/>
      <c r="P822" s="2"/>
      <c r="Q822" t="str">
        <f t="shared" si="81"/>
        <v>Indiana_-_Kittanning_-_Indiana_-_Armstrong_Co</v>
      </c>
      <c r="S822" s="8" t="str">
        <f t="shared" si="82"/>
        <v>Indiana_-_Kittanning_-_Indiana_-_Armstrong_Co_PA_Street_Map_GMJ_2011.jpg</v>
      </c>
      <c r="T822" s="1"/>
      <c r="U822" s="1" t="s">
        <v>317</v>
      </c>
      <c r="V822" s="8" t="str">
        <f t="shared" si="83"/>
        <v>Indiana_-_Kittanning_-_Indiana_-_Armstrong_Co_Pennsylvania_Street_Map_GMJ</v>
      </c>
      <c r="W822" s="8" t="str">
        <f t="shared" si="84"/>
        <v>indiana-kittanning-indiana-armstrong-co-pennsylvania-street-map-gmj</v>
      </c>
    </row>
    <row r="823" spans="1:23" ht="12.75">
      <c r="A823" s="1" t="s">
        <v>363</v>
      </c>
      <c r="B823" s="1" t="s">
        <v>1254</v>
      </c>
      <c r="C823" s="1" t="s">
        <v>466</v>
      </c>
      <c r="D823" s="1" t="s">
        <v>467</v>
      </c>
      <c r="E823" s="1" t="s">
        <v>715</v>
      </c>
      <c r="F823" s="6" t="s">
        <v>716</v>
      </c>
      <c r="G823" s="79"/>
      <c r="H823" s="75">
        <v>6.95</v>
      </c>
      <c r="I823" s="1" t="s">
        <v>468</v>
      </c>
      <c r="J823" s="1" t="s">
        <v>469</v>
      </c>
      <c r="K823" s="1" t="s">
        <v>470</v>
      </c>
      <c r="L823" s="1" t="s">
        <v>472</v>
      </c>
      <c r="M823" s="1" t="s">
        <v>472</v>
      </c>
      <c r="N823" s="4">
        <v>2016</v>
      </c>
      <c r="O823" s="4"/>
      <c r="P823" s="2" t="s">
        <v>1459</v>
      </c>
      <c r="Q823" t="str">
        <f t="shared" si="81"/>
        <v>Indiana_-_Kittanning_-_Indiana_-_Armstrong_Co</v>
      </c>
      <c r="S823" s="8" t="str">
        <f t="shared" si="82"/>
        <v>Indiana_-_Kittanning_-_Indiana_-_Armstrong_Co_PA_Street_Map_GMJ_2016.jpg</v>
      </c>
      <c r="T823" s="1"/>
      <c r="U823" s="1" t="s">
        <v>317</v>
      </c>
      <c r="V823" s="8" t="str">
        <f t="shared" si="83"/>
        <v>Indiana_-_Kittanning_-_Indiana_-_Armstrong_Co_Pennsylvania_Street_Map_GMJ</v>
      </c>
      <c r="W823" s="8" t="str">
        <f t="shared" si="84"/>
        <v>indiana-kittanning-indiana-armstrong-co-pennsylvania-street-map-gmj</v>
      </c>
    </row>
    <row r="824" spans="1:23" ht="12.75">
      <c r="A824" s="1" t="s">
        <v>905</v>
      </c>
      <c r="B824" s="1" t="s">
        <v>1254</v>
      </c>
      <c r="C824" s="1" t="s">
        <v>466</v>
      </c>
      <c r="D824" s="1" t="s">
        <v>467</v>
      </c>
      <c r="E824" s="1" t="s">
        <v>995</v>
      </c>
      <c r="F824" s="6" t="s">
        <v>994</v>
      </c>
      <c r="G824" s="79">
        <v>4328</v>
      </c>
      <c r="H824" s="75">
        <v>5.95</v>
      </c>
      <c r="I824" s="1" t="s">
        <v>468</v>
      </c>
      <c r="J824" s="1" t="s">
        <v>469</v>
      </c>
      <c r="K824" s="1" t="s">
        <v>470</v>
      </c>
      <c r="L824" s="1" t="s">
        <v>472</v>
      </c>
      <c r="M824" s="1" t="s">
        <v>472</v>
      </c>
      <c r="N824" s="4">
        <v>2011</v>
      </c>
      <c r="O824" s="4"/>
      <c r="P824" s="2"/>
      <c r="Q824" t="str">
        <f t="shared" si="81"/>
        <v>Johnstown_-_Somerset_-_Cambria_-_Somerset_Co</v>
      </c>
      <c r="S824" s="8" t="str">
        <f t="shared" si="82"/>
        <v>Johnstown_-_Somerset_-_Cambria_-_Somerset_Co_PA_Street_Map_GMJ_2011.jpg</v>
      </c>
      <c r="T824" s="1"/>
      <c r="U824" s="1" t="s">
        <v>317</v>
      </c>
      <c r="V824" s="8" t="str">
        <f t="shared" si="83"/>
        <v>Johnstown_-_Somerset_-_Cambria_-_Somerset_Co_Pennsylvania_Street_Map_GMJ</v>
      </c>
      <c r="W824" s="8" t="str">
        <f t="shared" si="84"/>
        <v>johnstown-somerset-cambria-somerset-co-pennsylvania-street-map-gmj</v>
      </c>
    </row>
    <row r="825" spans="1:23" ht="12.75">
      <c r="A825" s="1" t="s">
        <v>1299</v>
      </c>
      <c r="B825" s="1" t="s">
        <v>1254</v>
      </c>
      <c r="C825" s="1" t="s">
        <v>466</v>
      </c>
      <c r="D825" s="1" t="s">
        <v>467</v>
      </c>
      <c r="E825" s="1" t="s">
        <v>204</v>
      </c>
      <c r="F825" s="6" t="s">
        <v>1300</v>
      </c>
      <c r="G825" s="79"/>
      <c r="H825" s="75">
        <v>6.95</v>
      </c>
      <c r="I825" s="1" t="s">
        <v>468</v>
      </c>
      <c r="J825" s="1" t="s">
        <v>469</v>
      </c>
      <c r="K825" s="1" t="s">
        <v>470</v>
      </c>
      <c r="L825" s="1" t="s">
        <v>472</v>
      </c>
      <c r="M825" s="1" t="s">
        <v>472</v>
      </c>
      <c r="N825" s="4">
        <v>2013</v>
      </c>
      <c r="O825" s="4"/>
      <c r="P825" s="2" t="s">
        <v>1459</v>
      </c>
      <c r="Q825" t="str">
        <f t="shared" si="81"/>
        <v>Johnstown_-_Somerset_-_Chambersburg_-_Bedford</v>
      </c>
      <c r="S825" s="8" t="str">
        <f t="shared" si="82"/>
        <v>Johnstown_-_Somerset_-_Chambersburg_-_Bedford_PA_Street_Map_GMJ_2013.jpg</v>
      </c>
      <c r="T825" s="1"/>
      <c r="U825" s="1" t="s">
        <v>317</v>
      </c>
      <c r="V825" s="8" t="str">
        <f t="shared" si="83"/>
        <v>Johnstown_-_Somerset_-_Chambersburg_-_Bedford_Pennsylvania_Street_Map_GMJ</v>
      </c>
      <c r="W825" s="8" t="str">
        <f t="shared" si="84"/>
        <v>johnstown-somerset-chambersburg-bedford-pennsylvania-street-map-gmj</v>
      </c>
    </row>
    <row r="826" spans="1:23" ht="12.75">
      <c r="A826" s="1" t="s">
        <v>1299</v>
      </c>
      <c r="B826" s="1" t="s">
        <v>1254</v>
      </c>
      <c r="C826" s="1" t="s">
        <v>466</v>
      </c>
      <c r="D826" s="1" t="s">
        <v>467</v>
      </c>
      <c r="E826" s="1" t="s">
        <v>204</v>
      </c>
      <c r="F826" s="6" t="s">
        <v>714</v>
      </c>
      <c r="G826" s="79"/>
      <c r="H826" s="75">
        <v>6.95</v>
      </c>
      <c r="I826" s="1" t="s">
        <v>468</v>
      </c>
      <c r="J826" s="1" t="s">
        <v>469</v>
      </c>
      <c r="K826" s="1" t="s">
        <v>470</v>
      </c>
      <c r="L826" s="1" t="s">
        <v>472</v>
      </c>
      <c r="M826" s="1" t="s">
        <v>472</v>
      </c>
      <c r="N826" s="4">
        <v>2016</v>
      </c>
      <c r="O826" s="4"/>
      <c r="P826" s="2" t="s">
        <v>1459</v>
      </c>
      <c r="Q826" t="str">
        <f t="shared" si="81"/>
        <v>Johnstown_-_Somerset_-_Chambersburg_-_Bedford</v>
      </c>
      <c r="S826" s="8" t="str">
        <f t="shared" si="82"/>
        <v>Johnstown_-_Somerset_-_Chambersburg_-_Bedford_PA_Street_Map_GMJ_2016.jpg</v>
      </c>
      <c r="T826" s="1"/>
      <c r="U826" s="1" t="s">
        <v>317</v>
      </c>
      <c r="V826" s="8" t="str">
        <f t="shared" si="83"/>
        <v>Johnstown_-_Somerset_-_Chambersburg_-_Bedford_Pennsylvania_Street_Map_GMJ</v>
      </c>
      <c r="W826" s="8" t="str">
        <f t="shared" si="84"/>
        <v>johnstown-somerset-chambersburg-bedford-pennsylvania-street-map-gmj</v>
      </c>
    </row>
    <row r="827" spans="1:23" ht="12.75">
      <c r="A827" s="1" t="s">
        <v>1663</v>
      </c>
      <c r="B827" s="1" t="s">
        <v>1254</v>
      </c>
      <c r="C827" s="1" t="s">
        <v>466</v>
      </c>
      <c r="D827" s="1" t="s">
        <v>467</v>
      </c>
      <c r="E827" s="1" t="s">
        <v>1643</v>
      </c>
      <c r="F827" s="6" t="s">
        <v>1644</v>
      </c>
      <c r="G827" s="79">
        <v>4398</v>
      </c>
      <c r="H827" s="75">
        <v>6.95</v>
      </c>
      <c r="I827" s="1" t="s">
        <v>468</v>
      </c>
      <c r="J827" s="1" t="s">
        <v>469</v>
      </c>
      <c r="K827" s="1" t="s">
        <v>470</v>
      </c>
      <c r="L827" s="1" t="s">
        <v>472</v>
      </c>
      <c r="M827" s="1" t="s">
        <v>472</v>
      </c>
      <c r="N827" s="4">
        <v>2018</v>
      </c>
      <c r="O827" s="4"/>
      <c r="P827" s="2"/>
      <c r="Q827" t="str">
        <f t="shared" si="81"/>
        <v>Lancaster_-_Lancaster_County</v>
      </c>
      <c r="S827" s="8" t="str">
        <f t="shared" si="82"/>
        <v>Lancaster_-_Lancaster_County_PA_Street_Map_GMJ_2018.jpg</v>
      </c>
      <c r="T827" s="1"/>
      <c r="U827" s="1" t="s">
        <v>317</v>
      </c>
      <c r="V827" s="8" t="str">
        <f t="shared" si="83"/>
        <v>Lancaster_-_Lancaster_County_Pennsylvania_Street_Map_GMJ</v>
      </c>
      <c r="W827" s="8" t="str">
        <f t="shared" si="84"/>
        <v>lancaster-lancaster-county-pennsylvania-street-map-gmj</v>
      </c>
    </row>
    <row r="828" spans="1:23" ht="12.75">
      <c r="A828" s="1" t="s">
        <v>3021</v>
      </c>
      <c r="B828" s="49" t="s">
        <v>1254</v>
      </c>
      <c r="C828" s="49" t="s">
        <v>466</v>
      </c>
      <c r="D828" s="49" t="s">
        <v>467</v>
      </c>
      <c r="E828" s="1" t="s">
        <v>3019</v>
      </c>
      <c r="F828" s="6" t="s">
        <v>3020</v>
      </c>
      <c r="G828" s="79"/>
      <c r="H828" s="75">
        <v>7.95</v>
      </c>
      <c r="I828" s="1" t="s">
        <v>468</v>
      </c>
      <c r="J828" s="1" t="s">
        <v>469</v>
      </c>
      <c r="K828" s="1" t="s">
        <v>470</v>
      </c>
      <c r="L828" s="1" t="s">
        <v>472</v>
      </c>
      <c r="M828" s="1" t="s">
        <v>472</v>
      </c>
      <c r="N828" s="4">
        <v>2022</v>
      </c>
      <c r="O828" s="4"/>
      <c r="P828" s="2" t="s">
        <v>2236</v>
      </c>
      <c r="Q828" t="str">
        <f t="shared" si="81"/>
        <v>Lehigh_Valley_-_Allentown_-_Bethlehem_-_Easton</v>
      </c>
      <c r="S828" s="8" t="str">
        <f t="shared" si="82"/>
        <v>Lehigh_Valley_-_Allentown_-_Bethlehem_-_Easton_PA_Street_Map_GMJ_2022.jpg</v>
      </c>
      <c r="T828" s="1"/>
      <c r="U828" s="1" t="s">
        <v>317</v>
      </c>
      <c r="V828" s="8" t="str">
        <f t="shared" si="83"/>
        <v>Lehigh_Valley_-_Allentown_-_Bethlehem_-_Easton_Pennsylvania_Street_Map_GMJ</v>
      </c>
      <c r="W828" s="8" t="str">
        <f t="shared" si="84"/>
        <v>lehigh-valley-allentown-bethlehem-easton-pennsylvania-street-map-gmj</v>
      </c>
    </row>
    <row r="829" spans="1:23" ht="12.75">
      <c r="A829" s="1" t="s">
        <v>1286</v>
      </c>
      <c r="B829" s="1" t="s">
        <v>1254</v>
      </c>
      <c r="C829" s="1" t="s">
        <v>466</v>
      </c>
      <c r="D829" s="1" t="s">
        <v>467</v>
      </c>
      <c r="E829" s="1" t="s">
        <v>99</v>
      </c>
      <c r="F829" s="6" t="s">
        <v>713</v>
      </c>
      <c r="G829" s="79">
        <v>4102</v>
      </c>
      <c r="H829" s="75">
        <v>6.95</v>
      </c>
      <c r="I829" s="1" t="s">
        <v>468</v>
      </c>
      <c r="J829" s="1" t="s">
        <v>469</v>
      </c>
      <c r="K829" s="1" t="s">
        <v>470</v>
      </c>
      <c r="L829" s="1" t="s">
        <v>472</v>
      </c>
      <c r="M829" s="1" t="s">
        <v>472</v>
      </c>
      <c r="N829" s="4">
        <v>2016</v>
      </c>
      <c r="O829" s="4"/>
      <c r="P829" s="2"/>
      <c r="Q829" t="str">
        <f t="shared" si="81"/>
        <v>New_Castle_-_Sharon_-_Hermitage_-_Lawrence_-_Mercer_Co</v>
      </c>
      <c r="S829" s="8" t="str">
        <f t="shared" si="82"/>
        <v>New_Castle_-_Sharon_-_Hermitage_-_Lawrence_-_Mercer_Co_PA_Street_Map_GMJ_2016.jpg</v>
      </c>
      <c r="T829" s="1"/>
      <c r="U829" s="1" t="s">
        <v>317</v>
      </c>
      <c r="V829" s="8" t="str">
        <f t="shared" si="83"/>
        <v>New_Castle_-_Sharon_-_Hermitage_-_Lawrence_-_Mercer_Co_Pennsylvania_Street_Map_GMJ</v>
      </c>
      <c r="W829" s="8" t="str">
        <f t="shared" si="84"/>
        <v>new-castle-sharon-hermitage-lawrence-mercer-co-pennsylvania-street-map-gmj</v>
      </c>
    </row>
    <row r="830" spans="1:23" ht="12.75">
      <c r="A830" s="1" t="s">
        <v>549</v>
      </c>
      <c r="B830" s="1" t="s">
        <v>1254</v>
      </c>
      <c r="C830" s="1" t="s">
        <v>466</v>
      </c>
      <c r="D830" s="1" t="s">
        <v>467</v>
      </c>
      <c r="E830" s="1" t="s">
        <v>2768</v>
      </c>
      <c r="F830" s="6" t="s">
        <v>2767</v>
      </c>
      <c r="G830" s="82">
        <v>4499</v>
      </c>
      <c r="H830" s="75">
        <v>8.95</v>
      </c>
      <c r="I830" s="1" t="s">
        <v>1088</v>
      </c>
      <c r="J830" s="1" t="s">
        <v>575</v>
      </c>
      <c r="K830" s="1" t="s">
        <v>470</v>
      </c>
      <c r="L830" s="1" t="s">
        <v>472</v>
      </c>
      <c r="M830" s="1" t="s">
        <v>472</v>
      </c>
      <c r="N830" s="4">
        <v>2023</v>
      </c>
      <c r="O830" s="4"/>
      <c r="P830" s="2"/>
      <c r="Q830" t="str">
        <f>SUBSTITUTE(SUBSTITUTE(SUBSTITUTE(SUBSTITUTE(SUBSTITUTE(SUBSTITUTE(SUBSTITUTE(A830,")",),"(",),".",),",","_"),"&amp;","-"),"/","-")," ","_")</f>
        <v>Philadelphia</v>
      </c>
      <c r="S830" s="8" t="str">
        <f>+TRIM(Q830)&amp;"_"&amp;TRIM(B830)&amp;"_"&amp;TRIM(PROPER(D830))&amp;"_"&amp;TRIM(PROPER(C830))&amp;"_"&amp;TRIM(L830)&amp;"_"&amp;TRIM(N830)&amp;".jpg"</f>
        <v>Philadelphia_PA_Street_Map_GMJ_2023.jpg</v>
      </c>
      <c r="T830" s="1"/>
      <c r="U830" s="1" t="s">
        <v>317</v>
      </c>
      <c r="V830" s="8" t="str">
        <f t="shared" si="83"/>
        <v>Philadelphia_Pennsylvania_Street_Map_GMJ</v>
      </c>
      <c r="W830" s="8" t="str">
        <f t="shared" si="84"/>
        <v>philadelphia-pennsylvania-street-map-gmj</v>
      </c>
    </row>
    <row r="831" spans="1:23" ht="12.75">
      <c r="A831" s="1" t="s">
        <v>549</v>
      </c>
      <c r="B831" s="1" t="s">
        <v>1254</v>
      </c>
      <c r="C831" s="1" t="s">
        <v>466</v>
      </c>
      <c r="D831" s="1" t="s">
        <v>467</v>
      </c>
      <c r="E831" t="s">
        <v>1009</v>
      </c>
      <c r="F831" s="7" t="s">
        <v>1010</v>
      </c>
      <c r="H831" s="75">
        <v>6.99</v>
      </c>
      <c r="I831" s="1" t="s">
        <v>1088</v>
      </c>
      <c r="J831" s="1" t="s">
        <v>575</v>
      </c>
      <c r="K831" s="1" t="s">
        <v>470</v>
      </c>
      <c r="L831" s="1" t="s">
        <v>397</v>
      </c>
      <c r="M831" s="1" t="s">
        <v>472</v>
      </c>
      <c r="N831" s="4">
        <v>2017</v>
      </c>
      <c r="O831" s="4"/>
      <c r="P831" s="2"/>
      <c r="Q831" t="str">
        <f t="shared" si="81"/>
        <v>Philadelphia</v>
      </c>
      <c r="S831" s="8" t="str">
        <f t="shared" si="82"/>
        <v>Philadelphia_PA_Street_Map_RM_2017.jpg</v>
      </c>
      <c r="T831" s="1"/>
      <c r="U831" s="1" t="s">
        <v>317</v>
      </c>
      <c r="V831" s="8" t="str">
        <f t="shared" si="83"/>
        <v>Philadelphia_Pennsylvania_Street_Map_RM</v>
      </c>
      <c r="W831" s="8" t="str">
        <f t="shared" si="84"/>
        <v>philadelphia-pennsylvania-street-map-rm</v>
      </c>
    </row>
    <row r="832" spans="1:23" ht="12.75">
      <c r="A832" s="1" t="s">
        <v>2744</v>
      </c>
      <c r="B832" s="1" t="s">
        <v>1254</v>
      </c>
      <c r="C832" s="1" t="s">
        <v>466</v>
      </c>
      <c r="D832" s="1" t="s">
        <v>376</v>
      </c>
      <c r="E832" s="1" t="s">
        <v>2745</v>
      </c>
      <c r="F832" s="6" t="s">
        <v>2746</v>
      </c>
      <c r="G832" s="79">
        <v>4501</v>
      </c>
      <c r="H832" s="75">
        <v>6.95</v>
      </c>
      <c r="I832" s="1" t="s">
        <v>955</v>
      </c>
      <c r="J832" s="1" t="s">
        <v>469</v>
      </c>
      <c r="K832" s="1" t="s">
        <v>470</v>
      </c>
      <c r="L832" s="1" t="s">
        <v>472</v>
      </c>
      <c r="M832" s="1" t="s">
        <v>472</v>
      </c>
      <c r="N832" s="4">
        <v>2021</v>
      </c>
      <c r="O832" s="4"/>
      <c r="P832" s="2"/>
      <c r="Q832" t="str">
        <f>SUBSTITUTE(SUBSTITUTE(SUBSTITUTE(SUBSTITUTE(SUBSTITUTE(SUBSTITUTE(SUBSTITUTE(A832,")",),"(",),".",),",","_"),"&amp;","-"),"/","-")," ","_")</f>
        <v>Philadelphia_-_South_East_Pennsylvania</v>
      </c>
      <c r="S832" s="8" t="str">
        <f>+TRIM(Q832)&amp;"_"&amp;TRIM(B832)&amp;"_"&amp;TRIM(PROPER(D832))&amp;"_"&amp;TRIM(PROPER(C832))&amp;"_"&amp;TRIM(L832)&amp;"_"&amp;TRIM(N832)&amp;".jpg"</f>
        <v>Philadelphia_-_South_East_Pennsylvania_PA_Regional_Map_GMJ_2021.jpg</v>
      </c>
      <c r="T832" s="1"/>
      <c r="U832" s="1" t="s">
        <v>317</v>
      </c>
      <c r="V832" s="8" t="str">
        <f>+TRIM(Q832)&amp;"_"&amp;TRIM(U832)&amp;"_"&amp;TRIM(PROPER(D832))&amp;"_"&amp;TRIM(PROPER(C832))&amp;"_"&amp;TRIM(L832)</f>
        <v>Philadelphia_-_South_East_Pennsylvania_Pennsylvania_Regional_Map_GMJ</v>
      </c>
      <c r="W832" s="8" t="str">
        <f>LOWER(SUBSTITUTE(SUBSTITUTE(SUBSTITUTE(SUBSTITUTE(TRIM(Q832)&amp;"_"&amp;TRIM(U832)&amp;"_"&amp;TRIM(PROPER(D832))&amp;"_"&amp;TRIM(PROPER(C832))&amp;"_"&amp;TRIM(L832)," ","-"),"_","-"),"--","-"),"--","-"))</f>
        <v>philadelphia-south-east-pennsylvania-pennsylvania-regional-map-gmj</v>
      </c>
    </row>
    <row r="833" spans="1:23" ht="12.75">
      <c r="A833" s="1" t="s">
        <v>539</v>
      </c>
      <c r="B833" s="1" t="s">
        <v>1254</v>
      </c>
      <c r="C833" s="1" t="s">
        <v>466</v>
      </c>
      <c r="D833" s="1" t="s">
        <v>376</v>
      </c>
      <c r="E833" s="1" t="s">
        <v>1007</v>
      </c>
      <c r="F833" s="6" t="s">
        <v>1008</v>
      </c>
      <c r="G833" s="79"/>
      <c r="H833" s="75">
        <v>6.99</v>
      </c>
      <c r="I833" s="1" t="s">
        <v>955</v>
      </c>
      <c r="J833" s="1" t="s">
        <v>469</v>
      </c>
      <c r="K833" s="1" t="s">
        <v>470</v>
      </c>
      <c r="L833" s="1" t="s">
        <v>397</v>
      </c>
      <c r="M833" s="1" t="s">
        <v>472</v>
      </c>
      <c r="N833" s="4">
        <v>2017</v>
      </c>
      <c r="O833" s="4"/>
      <c r="P833" s="2"/>
      <c r="Q833" t="str">
        <f t="shared" si="81"/>
        <v>Philadelphia_-_South_East_Pennsylvania</v>
      </c>
      <c r="S833" s="8" t="str">
        <f t="shared" si="82"/>
        <v>Philadelphia_-_South_East_Pennsylvania_PA_Regional_Map_RM_2017.jpg</v>
      </c>
      <c r="T833" s="1"/>
      <c r="U833" s="1" t="s">
        <v>317</v>
      </c>
      <c r="V833" s="8" t="str">
        <f t="shared" si="83"/>
        <v>Philadelphia_-_South_East_Pennsylvania_Pennsylvania_Regional_Map_RM</v>
      </c>
      <c r="W833" s="8" t="str">
        <f t="shared" si="84"/>
        <v>philadelphia-south-east-pennsylvania-pennsylvania-regional-map-rm</v>
      </c>
    </row>
    <row r="834" spans="1:23" ht="12.75">
      <c r="A834" s="1" t="s">
        <v>1287</v>
      </c>
      <c r="B834" s="1" t="s">
        <v>1254</v>
      </c>
      <c r="C834" s="1" t="s">
        <v>466</v>
      </c>
      <c r="D834" s="1" t="s">
        <v>467</v>
      </c>
      <c r="E834" s="1" t="s">
        <v>2809</v>
      </c>
      <c r="F834" s="6" t="s">
        <v>2808</v>
      </c>
      <c r="G834" s="79">
        <v>4292</v>
      </c>
      <c r="H834" s="75">
        <v>6.95</v>
      </c>
      <c r="I834" s="1" t="s">
        <v>468</v>
      </c>
      <c r="J834" s="1" t="s">
        <v>469</v>
      </c>
      <c r="K834" s="1" t="s">
        <v>470</v>
      </c>
      <c r="L834" s="1" t="s">
        <v>472</v>
      </c>
      <c r="M834" s="1" t="s">
        <v>472</v>
      </c>
      <c r="N834" s="4">
        <v>2021</v>
      </c>
      <c r="O834" s="4"/>
      <c r="P834" s="2"/>
      <c r="Q834" t="str">
        <f>SUBSTITUTE(SUBSTITUTE(SUBSTITUTE(SUBSTITUTE(SUBSTITUTE(SUBSTITUTE(SUBSTITUTE(A834,")",),"(",),".",),",","_"),"&amp;","-"),"/","-")," ","_")</f>
        <v>Pittsburgh</v>
      </c>
      <c r="S834" s="8" t="str">
        <f>+TRIM(Q834)&amp;"_"&amp;TRIM(B834)&amp;"_"&amp;TRIM(PROPER(D834))&amp;"_"&amp;TRIM(PROPER(C834))&amp;"_"&amp;TRIM(L834)&amp;"_"&amp;TRIM(N834)&amp;".jpg"</f>
        <v>Pittsburgh_PA_Street_Map_GMJ_2021.jpg</v>
      </c>
      <c r="T834" s="1"/>
      <c r="U834" s="1" t="s">
        <v>317</v>
      </c>
      <c r="V834" s="8" t="str">
        <f>+TRIM(Q834)&amp;"_"&amp;TRIM(U834)&amp;"_"&amp;TRIM(PROPER(D834))&amp;"_"&amp;TRIM(PROPER(C834))&amp;"_"&amp;TRIM(L834)</f>
        <v>Pittsburgh_Pennsylvania_Street_Map_GMJ</v>
      </c>
      <c r="W834" s="8" t="str">
        <f>LOWER(SUBSTITUTE(SUBSTITUTE(SUBSTITUTE(SUBSTITUTE(TRIM(Q834)&amp;"_"&amp;TRIM(U834)&amp;"_"&amp;TRIM(PROPER(D834))&amp;"_"&amp;TRIM(PROPER(C834))&amp;"_"&amp;TRIM(L834)," ","-"),"_","-"),"--","-"),"--","-"))</f>
        <v>pittsburgh-pennsylvania-street-map-gmj</v>
      </c>
    </row>
    <row r="835" spans="1:23" ht="12.75">
      <c r="A835" s="1" t="s">
        <v>1287</v>
      </c>
      <c r="B835" s="1" t="s">
        <v>1254</v>
      </c>
      <c r="C835" s="1" t="s">
        <v>466</v>
      </c>
      <c r="D835" s="1" t="s">
        <v>467</v>
      </c>
      <c r="E835" s="1" t="s">
        <v>855</v>
      </c>
      <c r="F835" s="6" t="s">
        <v>856</v>
      </c>
      <c r="G835" s="79"/>
      <c r="H835" s="75">
        <v>6.99</v>
      </c>
      <c r="I835" s="1" t="s">
        <v>468</v>
      </c>
      <c r="J835" s="1" t="s">
        <v>469</v>
      </c>
      <c r="K835" s="1" t="s">
        <v>470</v>
      </c>
      <c r="L835" s="1" t="s">
        <v>397</v>
      </c>
      <c r="M835" s="1" t="s">
        <v>472</v>
      </c>
      <c r="N835" s="4">
        <v>2017</v>
      </c>
      <c r="O835" s="4"/>
      <c r="P835" s="2"/>
      <c r="Q835" t="str">
        <f t="shared" si="81"/>
        <v>Pittsburgh</v>
      </c>
      <c r="S835" s="8" t="str">
        <f t="shared" si="82"/>
        <v>Pittsburgh_PA_Street_Map_RM_2017.jpg</v>
      </c>
      <c r="T835" s="1"/>
      <c r="U835" s="1" t="s">
        <v>317</v>
      </c>
      <c r="V835" s="8" t="str">
        <f t="shared" si="83"/>
        <v>Pittsburgh_Pennsylvania_Street_Map_RM</v>
      </c>
      <c r="W835" s="8" t="str">
        <f t="shared" si="84"/>
        <v>pittsburgh-pennsylvania-street-map-rm</v>
      </c>
    </row>
    <row r="836" spans="1:23" ht="12.75">
      <c r="A836" s="1" t="s">
        <v>1287</v>
      </c>
      <c r="B836" s="1" t="s">
        <v>1254</v>
      </c>
      <c r="C836" s="1" t="s">
        <v>466</v>
      </c>
      <c r="D836" s="1" t="s">
        <v>467</v>
      </c>
      <c r="E836" s="1" t="s">
        <v>611</v>
      </c>
      <c r="F836" s="6"/>
      <c r="G836" s="79"/>
      <c r="H836" s="75" t="s">
        <v>611</v>
      </c>
      <c r="I836" s="1" t="s">
        <v>468</v>
      </c>
      <c r="J836" s="1" t="s">
        <v>611</v>
      </c>
      <c r="K836" s="1" t="s">
        <v>470</v>
      </c>
      <c r="L836" s="1" t="s">
        <v>213</v>
      </c>
      <c r="M836" s="1" t="s">
        <v>472</v>
      </c>
      <c r="N836" s="4">
        <v>2007</v>
      </c>
      <c r="O836" s="4"/>
      <c r="P836" s="2" t="s">
        <v>644</v>
      </c>
      <c r="Q836" t="str">
        <f aca="true" t="shared" si="85" ref="Q836:Q880">SUBSTITUTE(SUBSTITUTE(SUBSTITUTE(SUBSTITUTE(SUBSTITUTE(SUBSTITUTE(SUBSTITUTE(A836,")",),"(",),".",),",","_"),"&amp;","-"),"/","-")," ","_")</f>
        <v>Pittsburgh</v>
      </c>
      <c r="S836" s="8" t="str">
        <f aca="true" t="shared" si="86" ref="S836:S841">+TRIM(Q836)&amp;"_"&amp;TRIM(B836)&amp;"_"&amp;TRIM(PROPER(D836))&amp;"_"&amp;TRIM(PROPER(C836))&amp;"_"&amp;TRIM(L836)&amp;"_"&amp;TRIM(N836)&amp;".jpg"</f>
        <v>Pittsburgh_PA_Street_Map_UME_2007.jpg</v>
      </c>
      <c r="T836" s="1"/>
      <c r="U836" s="1" t="s">
        <v>317</v>
      </c>
      <c r="V836" s="8" t="str">
        <f t="shared" si="83"/>
        <v>Pittsburgh_Pennsylvania_Street_Map_UME</v>
      </c>
      <c r="W836" s="8" t="str">
        <f t="shared" si="84"/>
        <v>pittsburgh-pennsylvania-street-map-ume</v>
      </c>
    </row>
    <row r="837" spans="1:23" ht="12.75">
      <c r="A837" s="1" t="s">
        <v>2747</v>
      </c>
      <c r="B837" s="1" t="s">
        <v>1254</v>
      </c>
      <c r="C837" s="1" t="s">
        <v>466</v>
      </c>
      <c r="D837" s="1" t="s">
        <v>376</v>
      </c>
      <c r="E837" s="1" t="s">
        <v>2749</v>
      </c>
      <c r="F837" s="6" t="s">
        <v>2748</v>
      </c>
      <c r="G837" s="79">
        <v>4502</v>
      </c>
      <c r="H837" s="75">
        <v>6.95</v>
      </c>
      <c r="I837" s="1" t="s">
        <v>379</v>
      </c>
      <c r="J837" s="1" t="s">
        <v>469</v>
      </c>
      <c r="K837" s="1" t="s">
        <v>470</v>
      </c>
      <c r="L837" s="1" t="s">
        <v>472</v>
      </c>
      <c r="M837" s="1" t="s">
        <v>472</v>
      </c>
      <c r="N837" s="4">
        <v>2021</v>
      </c>
      <c r="O837" s="4"/>
      <c r="P837" s="2"/>
      <c r="Q837" t="str">
        <f>SUBSTITUTE(SUBSTITUTE(SUBSTITUTE(SUBSTITUTE(SUBSTITUTE(SUBSTITUTE(SUBSTITUTE(A837,")",),"(",),".",),",","_"),"&amp;","-"),"/","-")," ","_")</f>
        <v>Pittsburgh_-_South_West_Pennsylvania</v>
      </c>
      <c r="S837" s="8" t="str">
        <f t="shared" si="86"/>
        <v>Pittsburgh_-_South_West_Pennsylvania_PA_Regional_Map_GMJ_2021.jpg</v>
      </c>
      <c r="T837" s="1"/>
      <c r="U837" s="1" t="s">
        <v>317</v>
      </c>
      <c r="V837" s="8" t="str">
        <f>+TRIM(Q837)&amp;"_"&amp;TRIM(U837)&amp;"_"&amp;TRIM(PROPER(D837))&amp;"_"&amp;TRIM(PROPER(C837))&amp;"_"&amp;TRIM(L837)</f>
        <v>Pittsburgh_-_South_West_Pennsylvania_Pennsylvania_Regional_Map_GMJ</v>
      </c>
      <c r="W837" s="8" t="str">
        <f>LOWER(SUBSTITUTE(SUBSTITUTE(SUBSTITUTE(SUBSTITUTE(TRIM(Q837)&amp;"_"&amp;TRIM(U837)&amp;"_"&amp;TRIM(PROPER(D837))&amp;"_"&amp;TRIM(PROPER(C837))&amp;"_"&amp;TRIM(L837)," ","-"),"_","-"),"--","-"),"--","-"))</f>
        <v>pittsburgh-south-west-pennsylvania-pennsylvania-regional-map-gmj</v>
      </c>
    </row>
    <row r="838" spans="1:23" ht="12.75">
      <c r="A838" s="1" t="s">
        <v>1253</v>
      </c>
      <c r="B838" s="1" t="s">
        <v>1254</v>
      </c>
      <c r="C838" s="1" t="s">
        <v>466</v>
      </c>
      <c r="D838" s="1" t="s">
        <v>376</v>
      </c>
      <c r="E838" s="1" t="s">
        <v>857</v>
      </c>
      <c r="F838" s="6" t="s">
        <v>858</v>
      </c>
      <c r="G838" s="79"/>
      <c r="H838" s="75">
        <v>6.99</v>
      </c>
      <c r="I838" s="1" t="s">
        <v>379</v>
      </c>
      <c r="J838" s="1" t="s">
        <v>469</v>
      </c>
      <c r="K838" s="1" t="s">
        <v>470</v>
      </c>
      <c r="L838" s="1" t="s">
        <v>397</v>
      </c>
      <c r="M838" s="1" t="s">
        <v>472</v>
      </c>
      <c r="N838" s="4">
        <v>2020</v>
      </c>
      <c r="O838" s="4"/>
      <c r="P838" s="2"/>
      <c r="Q838" t="str">
        <f t="shared" si="85"/>
        <v>Pittsburgh_-_South_West_Pennsylvania</v>
      </c>
      <c r="S838" s="8" t="str">
        <f t="shared" si="86"/>
        <v>Pittsburgh_-_South_West_Pennsylvania_PA_Regional_Map_RM_2020.jpg</v>
      </c>
      <c r="T838" s="1"/>
      <c r="U838" s="1" t="s">
        <v>317</v>
      </c>
      <c r="V838" s="8" t="str">
        <f t="shared" si="83"/>
        <v>Pittsburgh_-_South_West_Pennsylvania_Pennsylvania_Regional_Map_RM</v>
      </c>
      <c r="W838" s="8" t="str">
        <f t="shared" si="84"/>
        <v>pittsburgh-south-west-pennsylvania-pennsylvania-regional-map-rm</v>
      </c>
    </row>
    <row r="839" spans="1:23" ht="12.75">
      <c r="A839" s="1" t="s">
        <v>1137</v>
      </c>
      <c r="B839" s="1" t="s">
        <v>1254</v>
      </c>
      <c r="C839" s="1" t="s">
        <v>466</v>
      </c>
      <c r="D839" s="1" t="s">
        <v>526</v>
      </c>
      <c r="E839" s="1" t="s">
        <v>611</v>
      </c>
      <c r="F839" s="6"/>
      <c r="G839" s="79"/>
      <c r="H839" s="75">
        <v>199</v>
      </c>
      <c r="I839" s="1" t="s">
        <v>468</v>
      </c>
      <c r="J839" s="1" t="s">
        <v>1138</v>
      </c>
      <c r="K839" s="1" t="s">
        <v>1138</v>
      </c>
      <c r="L839" s="1" t="s">
        <v>213</v>
      </c>
      <c r="M839" s="1" t="s">
        <v>472</v>
      </c>
      <c r="N839" s="4">
        <v>2009</v>
      </c>
      <c r="O839" s="4"/>
      <c r="P839" s="2" t="s">
        <v>644</v>
      </c>
      <c r="Q839" t="str">
        <f t="shared" si="85"/>
        <v>Pittsburgh__Greater</v>
      </c>
      <c r="S839" s="8" t="str">
        <f t="shared" si="86"/>
        <v>Pittsburgh__Greater_PA_Wall_Map_UME_2009.jpg</v>
      </c>
      <c r="T839" s="1"/>
      <c r="U839" s="1" t="s">
        <v>317</v>
      </c>
      <c r="V839" s="8" t="str">
        <f t="shared" si="83"/>
        <v>Pittsburgh__Greater_Pennsylvania_Wall_Map_UME</v>
      </c>
      <c r="W839" s="8" t="str">
        <f t="shared" si="84"/>
        <v>pittsburgh-greater-pennsylvania-wall-map-ume</v>
      </c>
    </row>
    <row r="840" spans="1:23" ht="12.75">
      <c r="A840" s="1" t="s">
        <v>906</v>
      </c>
      <c r="B840" s="1" t="s">
        <v>1254</v>
      </c>
      <c r="C840" s="1" t="s">
        <v>466</v>
      </c>
      <c r="D840" s="1" t="s">
        <v>467</v>
      </c>
      <c r="E840" s="1" t="s">
        <v>205</v>
      </c>
      <c r="F840" s="6" t="s">
        <v>770</v>
      </c>
      <c r="G840" s="79">
        <v>4294</v>
      </c>
      <c r="H840" s="75">
        <v>6.95</v>
      </c>
      <c r="I840" s="1" t="s">
        <v>468</v>
      </c>
      <c r="J840" s="1" t="s">
        <v>469</v>
      </c>
      <c r="K840" s="1" t="s">
        <v>470</v>
      </c>
      <c r="L840" s="1" t="s">
        <v>472</v>
      </c>
      <c r="M840" s="1" t="s">
        <v>472</v>
      </c>
      <c r="N840" s="4">
        <v>2016</v>
      </c>
      <c r="O840" s="4"/>
      <c r="P840" s="2"/>
      <c r="Q840" t="str">
        <f t="shared" si="85"/>
        <v>State_College_-_Altoona_-_Huntingdon_-_Lewistown</v>
      </c>
      <c r="S840" s="8" t="str">
        <f t="shared" si="86"/>
        <v>State_College_-_Altoona_-_Huntingdon_-_Lewistown_PA_Street_Map_GMJ_2016.jpg</v>
      </c>
      <c r="T840" s="1"/>
      <c r="U840" s="1" t="s">
        <v>317</v>
      </c>
      <c r="V840" s="8" t="str">
        <f t="shared" si="83"/>
        <v>State_College_-_Altoona_-_Huntingdon_-_Lewistown_Pennsylvania_Street_Map_GMJ</v>
      </c>
      <c r="W840" s="8" t="str">
        <f t="shared" si="84"/>
        <v>state-college-altoona-huntingdon-lewistown-pennsylvania-street-map-gmj</v>
      </c>
    </row>
    <row r="841" spans="1:23" ht="12.75">
      <c r="A841" s="1" t="s">
        <v>2765</v>
      </c>
      <c r="B841" s="1" t="s">
        <v>1254</v>
      </c>
      <c r="C841" s="1" t="s">
        <v>466</v>
      </c>
      <c r="D841" s="1" t="s">
        <v>376</v>
      </c>
      <c r="E841" s="1" t="s">
        <v>2766</v>
      </c>
      <c r="F841" s="6" t="s">
        <v>2366</v>
      </c>
      <c r="G841" s="79">
        <v>4498</v>
      </c>
      <c r="H841" s="75">
        <v>6.95</v>
      </c>
      <c r="I841" s="1" t="s">
        <v>955</v>
      </c>
      <c r="J841" s="1" t="s">
        <v>469</v>
      </c>
      <c r="K841" s="1" t="s">
        <v>470</v>
      </c>
      <c r="L841" s="1" t="s">
        <v>472</v>
      </c>
      <c r="M841" s="1" t="s">
        <v>472</v>
      </c>
      <c r="N841" s="4">
        <v>2021</v>
      </c>
      <c r="O841" s="4"/>
      <c r="P841" s="2"/>
      <c r="Q841" t="str">
        <f t="shared" si="85"/>
        <v>Pennsylvania_South_Central</v>
      </c>
      <c r="S841" s="8" t="str">
        <f t="shared" si="86"/>
        <v>Pennsylvania_South_Central_PA_Regional_Map_GMJ_2021.jpg</v>
      </c>
      <c r="T841" s="1"/>
      <c r="U841" s="1" t="s">
        <v>317</v>
      </c>
      <c r="V841" s="8" t="str">
        <f t="shared" si="83"/>
        <v>Pennsylvania_South_Central_Pennsylvania_Regional_Map_GMJ</v>
      </c>
      <c r="W841" s="8" t="str">
        <f t="shared" si="84"/>
        <v>pennsylvania-south-central-pennsylvania-regional-map-gmj</v>
      </c>
    </row>
    <row r="842" spans="1:23" ht="12.75">
      <c r="A842" s="1" t="s">
        <v>1291</v>
      </c>
      <c r="B842" s="1" t="s">
        <v>1254</v>
      </c>
      <c r="C842" s="1" t="s">
        <v>466</v>
      </c>
      <c r="D842" s="1" t="s">
        <v>467</v>
      </c>
      <c r="E842" s="1" t="s">
        <v>1830</v>
      </c>
      <c r="F842" s="6" t="s">
        <v>1831</v>
      </c>
      <c r="G842" s="79">
        <v>4320</v>
      </c>
      <c r="H842" s="75">
        <v>6.95</v>
      </c>
      <c r="I842" s="1" t="s">
        <v>468</v>
      </c>
      <c r="J842" s="1" t="s">
        <v>469</v>
      </c>
      <c r="K842" s="1" t="s">
        <v>470</v>
      </c>
      <c r="L842" s="1" t="s">
        <v>472</v>
      </c>
      <c r="M842" s="1" t="s">
        <v>472</v>
      </c>
      <c r="N842" s="4">
        <v>2018</v>
      </c>
      <c r="O842" s="4"/>
      <c r="P842" s="2"/>
      <c r="Q842" t="str">
        <f>SUBSTITUTE(SUBSTITUTE(SUBSTITUTE(SUBSTITUTE(SUBSTITUTE(SUBSTITUTE(SUBSTITUTE(A842,")",),"(",),".",),",","_"),"&amp;","-"),"/","-")," ","_")</f>
        <v>Washington_-_Uniontown_-_Fayette_Washington_-_Greene_Co</v>
      </c>
      <c r="S842" s="8" t="str">
        <f aca="true" t="shared" si="87" ref="S842:S872">+TRIM(Q842)&amp;"_"&amp;TRIM(B842)&amp;"_"&amp;TRIM(PROPER(D842))&amp;"_"&amp;TRIM(PROPER(C842))&amp;"_"&amp;TRIM(L842)&amp;"_"&amp;TRIM(N842)&amp;".jpg"</f>
        <v>Washington_-_Uniontown_-_Fayette_Washington_-_Greene_Co_PA_Street_Map_GMJ_2018.jpg</v>
      </c>
      <c r="T842" s="1"/>
      <c r="U842" s="1" t="s">
        <v>317</v>
      </c>
      <c r="V842" s="8" t="str">
        <f>+TRIM(Q842)&amp;"_"&amp;TRIM(U842)&amp;"_"&amp;TRIM(PROPER(D842))&amp;"_"&amp;TRIM(PROPER(C842))&amp;"_"&amp;TRIM(L842)</f>
        <v>Washington_-_Uniontown_-_Fayette_Washington_-_Greene_Co_Pennsylvania_Street_Map_GMJ</v>
      </c>
      <c r="W842" s="8" t="str">
        <f>LOWER(SUBSTITUTE(SUBSTITUTE(SUBSTITUTE(SUBSTITUTE(TRIM(Q842)&amp;"_"&amp;TRIM(U842)&amp;"_"&amp;TRIM(PROPER(D842))&amp;"_"&amp;TRIM(PROPER(C842))&amp;"_"&amp;TRIM(L842)," ","-"),"_","-"),"--","-"),"--","-"))</f>
        <v>washington-uniontown-fayette-washington-greene-co-pennsylvania-street-map-gmj</v>
      </c>
    </row>
    <row r="843" spans="1:23" ht="12.75">
      <c r="A843" s="1" t="s">
        <v>1292</v>
      </c>
      <c r="B843" s="1" t="s">
        <v>1254</v>
      </c>
      <c r="C843" s="1" t="s">
        <v>466</v>
      </c>
      <c r="D843" s="1" t="s">
        <v>467</v>
      </c>
      <c r="E843" s="1" t="s">
        <v>1828</v>
      </c>
      <c r="F843" s="6" t="s">
        <v>1829</v>
      </c>
      <c r="G843" s="79">
        <v>4325</v>
      </c>
      <c r="H843" s="75">
        <v>6.95</v>
      </c>
      <c r="I843" s="1" t="s">
        <v>468</v>
      </c>
      <c r="J843" s="1" t="s">
        <v>469</v>
      </c>
      <c r="K843" s="1" t="s">
        <v>470</v>
      </c>
      <c r="L843" s="1" t="s">
        <v>472</v>
      </c>
      <c r="M843" s="1" t="s">
        <v>472</v>
      </c>
      <c r="N843" s="4">
        <v>2018</v>
      </c>
      <c r="O843" s="4"/>
      <c r="P843" s="2"/>
      <c r="Q843" t="str">
        <f>SUBSTITUTE(SUBSTITUTE(SUBSTITUTE(SUBSTITUTE(SUBSTITUTE(SUBSTITUTE(SUBSTITUTE(A843,")",),"(",),".",),",","_"),"&amp;","-"),"/","-")," ","_")</f>
        <v>Westmoreland_County_-_Greensburg_-_Jeannette_-_Murrysville</v>
      </c>
      <c r="S843" s="8" t="str">
        <f t="shared" si="87"/>
        <v>Westmoreland_County_-_Greensburg_-_Jeannette_-_Murrysville_PA_Street_Map_GMJ_2018.jpg</v>
      </c>
      <c r="T843" s="1"/>
      <c r="U843" s="1" t="s">
        <v>317</v>
      </c>
      <c r="V843" s="8" t="str">
        <f>+TRIM(Q843)&amp;"_"&amp;TRIM(U843)&amp;"_"&amp;TRIM(PROPER(D843))&amp;"_"&amp;TRIM(PROPER(C843))&amp;"_"&amp;TRIM(L843)</f>
        <v>Westmoreland_County_-_Greensburg_-_Jeannette_-_Murrysville_Pennsylvania_Street_Map_GMJ</v>
      </c>
      <c r="W843" s="8" t="str">
        <f>LOWER(SUBSTITUTE(SUBSTITUTE(SUBSTITUTE(SUBSTITUTE(TRIM(Q843)&amp;"_"&amp;TRIM(U843)&amp;"_"&amp;TRIM(PROPER(D843))&amp;"_"&amp;TRIM(PROPER(C843))&amp;"_"&amp;TRIM(L843)," ","-"),"_","-"),"--","-"),"--","-"))</f>
        <v>westmoreland-county-greensburg-jeannette-murrysville-pennsylvania-street-map-gmj</v>
      </c>
    </row>
    <row r="844" spans="1:23" ht="12.75">
      <c r="A844" s="1" t="s">
        <v>1854</v>
      </c>
      <c r="B844" s="1" t="s">
        <v>1254</v>
      </c>
      <c r="C844" s="1" t="s">
        <v>466</v>
      </c>
      <c r="D844" s="1" t="s">
        <v>467</v>
      </c>
      <c r="E844" s="1" t="s">
        <v>1855</v>
      </c>
      <c r="F844" s="6" t="s">
        <v>1856</v>
      </c>
      <c r="G844" s="79">
        <v>4401</v>
      </c>
      <c r="H844" s="75">
        <v>6.95</v>
      </c>
      <c r="I844" s="1" t="s">
        <v>468</v>
      </c>
      <c r="J844" s="1" t="s">
        <v>469</v>
      </c>
      <c r="K844" s="1" t="s">
        <v>470</v>
      </c>
      <c r="L844" s="1" t="s">
        <v>472</v>
      </c>
      <c r="M844" s="1" t="s">
        <v>472</v>
      </c>
      <c r="N844" s="4">
        <v>2018</v>
      </c>
      <c r="O844" s="4"/>
      <c r="P844" s="2"/>
      <c r="Q844" t="str">
        <f>SUBSTITUTE(SUBSTITUTE(SUBSTITUTE(SUBSTITUTE(SUBSTITUTE(SUBSTITUTE(SUBSTITUTE(A844,")",),"(",),".",),",","_"),"&amp;","-"),"/","-")," ","_")</f>
        <v>York_-_Gettysburg</v>
      </c>
      <c r="S844" s="8" t="str">
        <f t="shared" si="87"/>
        <v>York_-_Gettysburg_PA_Street_Map_GMJ_2018.jpg</v>
      </c>
      <c r="T844" s="1"/>
      <c r="U844" s="1" t="s">
        <v>317</v>
      </c>
      <c r="V844" s="8" t="str">
        <f>+TRIM(Q844)&amp;"_"&amp;TRIM(U844)&amp;"_"&amp;TRIM(PROPER(D844))&amp;"_"&amp;TRIM(PROPER(C844))&amp;"_"&amp;TRIM(L844)</f>
        <v>York_-_Gettysburg_Pennsylvania_Street_Map_GMJ</v>
      </c>
      <c r="W844" s="8" t="str">
        <f>LOWER(SUBSTITUTE(SUBSTITUTE(SUBSTITUTE(SUBSTITUTE(TRIM(Q844)&amp;"_"&amp;TRIM(U844)&amp;"_"&amp;TRIM(PROPER(D844))&amp;"_"&amp;TRIM(PROPER(C844))&amp;"_"&amp;TRIM(L844)," ","-"),"_","-"),"--","-"),"--","-"))</f>
        <v>york-gettysburg-pennsylvania-street-map-gmj</v>
      </c>
    </row>
    <row r="845" spans="1:23" ht="12.75">
      <c r="A845" s="1" t="s">
        <v>1137</v>
      </c>
      <c r="B845" s="1" t="s">
        <v>1254</v>
      </c>
      <c r="C845" s="1" t="s">
        <v>1312</v>
      </c>
      <c r="D845" s="1" t="s">
        <v>467</v>
      </c>
      <c r="E845" s="1" t="s">
        <v>1139</v>
      </c>
      <c r="F845" s="6" t="s">
        <v>1140</v>
      </c>
      <c r="G845" s="79"/>
      <c r="H845" s="75">
        <v>12.95</v>
      </c>
      <c r="I845" s="1" t="s">
        <v>343</v>
      </c>
      <c r="J845" s="1" t="s">
        <v>1141</v>
      </c>
      <c r="K845" s="1" t="s">
        <v>345</v>
      </c>
      <c r="L845" s="1" t="s">
        <v>472</v>
      </c>
      <c r="M845" s="1" t="s">
        <v>472</v>
      </c>
      <c r="N845" s="4">
        <v>2007</v>
      </c>
      <c r="O845" s="4"/>
      <c r="P845" s="2"/>
      <c r="Q845" t="str">
        <f t="shared" si="85"/>
        <v>Pittsburgh__Greater</v>
      </c>
      <c r="S845" s="8" t="str">
        <f t="shared" si="87"/>
        <v>Pittsburgh__Greater_PA_Street_Mapbook_GMJ_2007.jpg</v>
      </c>
      <c r="T845" s="1"/>
      <c r="U845" s="1" t="s">
        <v>317</v>
      </c>
      <c r="V845" s="8" t="str">
        <f t="shared" si="83"/>
        <v>Pittsburgh__Greater_Pennsylvania_Street_Mapbook_GMJ</v>
      </c>
      <c r="W845" s="8" t="str">
        <f t="shared" si="84"/>
        <v>pittsburgh-greater-pennsylvania-street-mapbook-gmj</v>
      </c>
    </row>
    <row r="846" spans="1:23" ht="12.75">
      <c r="A846" s="1" t="s">
        <v>1137</v>
      </c>
      <c r="B846" s="1" t="s">
        <v>1254</v>
      </c>
      <c r="C846" s="1" t="s">
        <v>1312</v>
      </c>
      <c r="D846" s="1" t="s">
        <v>467</v>
      </c>
      <c r="E846" s="1" t="s">
        <v>611</v>
      </c>
      <c r="F846" s="6"/>
      <c r="G846" s="79"/>
      <c r="H846" s="75" t="s">
        <v>611</v>
      </c>
      <c r="I846" s="1" t="s">
        <v>343</v>
      </c>
      <c r="J846" s="1" t="s">
        <v>1141</v>
      </c>
      <c r="K846" s="1" t="s">
        <v>345</v>
      </c>
      <c r="L846" s="1" t="s">
        <v>213</v>
      </c>
      <c r="M846" s="1" t="s">
        <v>472</v>
      </c>
      <c r="N846" s="4">
        <v>2007</v>
      </c>
      <c r="O846" s="4"/>
      <c r="P846" s="2" t="s">
        <v>644</v>
      </c>
      <c r="Q846" t="str">
        <f t="shared" si="85"/>
        <v>Pittsburgh__Greater</v>
      </c>
      <c r="S846" s="8" t="str">
        <f t="shared" si="87"/>
        <v>Pittsburgh__Greater_PA_Street_Mapbook_UME_2007.jpg</v>
      </c>
      <c r="T846" s="1"/>
      <c r="U846" s="1" t="s">
        <v>317</v>
      </c>
      <c r="V846" s="8" t="str">
        <f t="shared" si="83"/>
        <v>Pittsburgh__Greater_Pennsylvania_Street_Mapbook_UME</v>
      </c>
      <c r="W846" s="8" t="str">
        <f t="shared" si="84"/>
        <v>pittsburgh-greater-pennsylvania-street-mapbook-ume</v>
      </c>
    </row>
    <row r="847" spans="1:23" ht="12.75">
      <c r="A847" s="1" t="s">
        <v>1287</v>
      </c>
      <c r="B847" s="1" t="s">
        <v>1254</v>
      </c>
      <c r="C847" s="1" t="s">
        <v>383</v>
      </c>
      <c r="D847" s="1" t="s">
        <v>384</v>
      </c>
      <c r="E847" s="1" t="s">
        <v>1142</v>
      </c>
      <c r="F847" s="6" t="s">
        <v>1143</v>
      </c>
      <c r="G847" s="79"/>
      <c r="H847" s="75" t="s">
        <v>611</v>
      </c>
      <c r="I847" s="1" t="s">
        <v>616</v>
      </c>
      <c r="J847" s="1" t="s">
        <v>387</v>
      </c>
      <c r="K847" s="1" t="s">
        <v>417</v>
      </c>
      <c r="L847" s="1" t="s">
        <v>472</v>
      </c>
      <c r="M847" s="1" t="s">
        <v>472</v>
      </c>
      <c r="N847" s="4">
        <v>2008</v>
      </c>
      <c r="O847" s="4"/>
      <c r="P847" s="2" t="s">
        <v>1459</v>
      </c>
      <c r="Q847" t="str">
        <f t="shared" si="85"/>
        <v>Pittsburgh</v>
      </c>
      <c r="S847" s="8" t="str">
        <f t="shared" si="87"/>
        <v>Pittsburgh_PA_City_Pearl_GMJ_2008.jpg</v>
      </c>
      <c r="T847" s="1"/>
      <c r="U847" s="1" t="s">
        <v>317</v>
      </c>
      <c r="V847" s="8" t="str">
        <f t="shared" si="83"/>
        <v>Pittsburgh_Pennsylvania_City_Pearl_GMJ</v>
      </c>
      <c r="W847" s="8" t="str">
        <f t="shared" si="84"/>
        <v>pittsburgh-pennsylvania-city-pearl-gmj</v>
      </c>
    </row>
    <row r="848" spans="1:23" ht="12.75">
      <c r="A848" s="1" t="s">
        <v>1253</v>
      </c>
      <c r="B848" s="1" t="s">
        <v>1254</v>
      </c>
      <c r="C848" s="1" t="s">
        <v>383</v>
      </c>
      <c r="D848" s="1" t="s">
        <v>376</v>
      </c>
      <c r="E848" s="1" t="s">
        <v>1144</v>
      </c>
      <c r="F848" s="6" t="s">
        <v>1145</v>
      </c>
      <c r="G848" s="79"/>
      <c r="H848" s="75" t="s">
        <v>611</v>
      </c>
      <c r="I848" s="1" t="s">
        <v>379</v>
      </c>
      <c r="J848" s="1" t="s">
        <v>387</v>
      </c>
      <c r="K848" s="1" t="s">
        <v>417</v>
      </c>
      <c r="L848" s="1" t="s">
        <v>472</v>
      </c>
      <c r="M848" s="1" t="s">
        <v>472</v>
      </c>
      <c r="N848" s="4">
        <v>2008</v>
      </c>
      <c r="O848" s="4"/>
      <c r="P848" s="2" t="s">
        <v>1459</v>
      </c>
      <c r="Q848" t="str">
        <f t="shared" si="85"/>
        <v>Pittsburgh_-_South_West_Pennsylvania</v>
      </c>
      <c r="S848" s="8" t="str">
        <f t="shared" si="87"/>
        <v>Pittsburgh_-_South_West_Pennsylvania_PA_Regional_Pearl_GMJ_2008.jpg</v>
      </c>
      <c r="T848" s="1"/>
      <c r="U848" s="1" t="s">
        <v>317</v>
      </c>
      <c r="V848" s="8" t="str">
        <f t="shared" si="83"/>
        <v>Pittsburgh_-_South_West_Pennsylvania_Pennsylvania_Regional_Pearl_GMJ</v>
      </c>
      <c r="W848" s="8" t="str">
        <f t="shared" si="84"/>
        <v>pittsburgh-south-west-pennsylvania-pennsylvania-regional-pearl-gmj</v>
      </c>
    </row>
    <row r="849" spans="1:23" ht="12.75">
      <c r="A849" s="45" t="s">
        <v>1755</v>
      </c>
      <c r="B849" s="41" t="s">
        <v>1756</v>
      </c>
      <c r="C849" s="46" t="s">
        <v>466</v>
      </c>
      <c r="D849" s="46" t="s">
        <v>467</v>
      </c>
      <c r="E849" s="5" t="s">
        <v>3389</v>
      </c>
      <c r="F849" s="19" t="s">
        <v>3390</v>
      </c>
      <c r="G849" s="84">
        <v>4372</v>
      </c>
      <c r="H849" s="70">
        <v>7.95</v>
      </c>
      <c r="I849" s="41" t="s">
        <v>1758</v>
      </c>
      <c r="J849" s="18" t="s">
        <v>469</v>
      </c>
      <c r="K849" s="18" t="s">
        <v>470</v>
      </c>
      <c r="L849" s="18" t="s">
        <v>472</v>
      </c>
      <c r="M849" s="18" t="s">
        <v>57</v>
      </c>
      <c r="N849" s="20">
        <v>2024</v>
      </c>
      <c r="O849" s="20"/>
      <c r="Q849" t="str">
        <f t="shared" si="85"/>
        <v>Prince_Edward_Island_-_Charlottetown_-_Summerside</v>
      </c>
      <c r="S849" s="8" t="str">
        <f t="shared" si="87"/>
        <v>Prince_Edward_Island_-_Charlottetown_-_Summerside_PE_Street_Map_GMJ_2024.jpg</v>
      </c>
      <c r="T849" s="1"/>
      <c r="U849" s="1" t="s">
        <v>1757</v>
      </c>
      <c r="V849" s="8" t="str">
        <f t="shared" si="83"/>
        <v>Prince_Edward_Island_-_Charlottetown_-_Summerside_Prince Edward Island_Street_Map_GMJ</v>
      </c>
      <c r="W849" s="8" t="str">
        <f t="shared" si="84"/>
        <v>prince-edward-island-charlottetown-summerside-prince-edward-island-street-map-gmj</v>
      </c>
    </row>
    <row r="850" spans="1:23" ht="12.75">
      <c r="A850" s="1" t="s">
        <v>1020</v>
      </c>
      <c r="B850" s="1" t="s">
        <v>1021</v>
      </c>
      <c r="C850" s="1" t="s">
        <v>466</v>
      </c>
      <c r="D850" s="1" t="s">
        <v>492</v>
      </c>
      <c r="E850" s="1" t="s">
        <v>2903</v>
      </c>
      <c r="F850" s="6" t="s">
        <v>2902</v>
      </c>
      <c r="G850" s="79">
        <v>4725</v>
      </c>
      <c r="H850" s="75">
        <v>6.95</v>
      </c>
      <c r="I850" s="1" t="s">
        <v>1022</v>
      </c>
      <c r="J850" s="1" t="s">
        <v>469</v>
      </c>
      <c r="K850" s="1" t="s">
        <v>470</v>
      </c>
      <c r="L850" s="1" t="s">
        <v>472</v>
      </c>
      <c r="M850" s="1" t="s">
        <v>472</v>
      </c>
      <c r="N850" s="4">
        <v>2022</v>
      </c>
      <c r="O850" s="4"/>
      <c r="P850" s="2" t="s">
        <v>378</v>
      </c>
      <c r="Q850" t="str">
        <f>SUBSTITUTE(SUBSTITUTE(SUBSTITUTE(SUBSTITUTE(SUBSTITUTE(SUBSTITUTE(SUBSTITUTE(A850,")",),"(",),".",),",","_"),"&amp;","-"),"/","-")," ","_")</f>
        <v>Puerto_Rico_-_San_Juan</v>
      </c>
      <c r="S850" s="8" t="str">
        <f>+TRIM(Q850)&amp;"_"&amp;TRIM(B850)&amp;"_"&amp;TRIM(PROPER(D850))&amp;"_"&amp;TRIM(PROPER(C850))&amp;"_"&amp;TRIM(L850)&amp;"_"&amp;TRIM(N850)&amp;".jpg"</f>
        <v>Puerto_Rico_-_San_Juan_PR_Road_Map_GMJ_2022.jpg</v>
      </c>
      <c r="T850" s="1"/>
      <c r="U850" s="1" t="s">
        <v>318</v>
      </c>
      <c r="V850" s="8" t="str">
        <f>+TRIM(Q850)&amp;"_"&amp;TRIM(U850)&amp;"_"&amp;TRIM(PROPER(D850))&amp;"_"&amp;TRIM(PROPER(C850))&amp;"_"&amp;TRIM(L850)</f>
        <v>Puerto_Rico_-_San_Juan_Puerto Rico_Road_Map_GMJ</v>
      </c>
      <c r="W850" s="8" t="str">
        <f>LOWER(SUBSTITUTE(SUBSTITUTE(SUBSTITUTE(SUBSTITUTE(TRIM(Q850)&amp;"_"&amp;TRIM(U850)&amp;"_"&amp;TRIM(PROPER(D850))&amp;"_"&amp;TRIM(PROPER(C850))&amp;"_"&amp;TRIM(L850)," ","-"),"_","-"),"--","-"),"--","-"))</f>
        <v>puerto-rico-san-juan-puerto-rico-road-map-gmj</v>
      </c>
    </row>
    <row r="851" spans="1:25" ht="12.75">
      <c r="A851" s="1" t="s">
        <v>1020</v>
      </c>
      <c r="B851" s="1" t="s">
        <v>1021</v>
      </c>
      <c r="C851" s="1" t="s">
        <v>466</v>
      </c>
      <c r="D851" s="1" t="s">
        <v>492</v>
      </c>
      <c r="E851" s="1" t="s">
        <v>1093</v>
      </c>
      <c r="F851" s="6" t="s">
        <v>1094</v>
      </c>
      <c r="G851" s="79">
        <v>4725</v>
      </c>
      <c r="H851" s="75">
        <v>5.95</v>
      </c>
      <c r="I851" s="1" t="s">
        <v>1022</v>
      </c>
      <c r="J851" s="1" t="s">
        <v>469</v>
      </c>
      <c r="K851" s="1" t="s">
        <v>470</v>
      </c>
      <c r="L851" s="1" t="s">
        <v>472</v>
      </c>
      <c r="M851" s="1" t="s">
        <v>472</v>
      </c>
      <c r="N851" s="4">
        <v>2014</v>
      </c>
      <c r="O851" s="4"/>
      <c r="P851" s="2"/>
      <c r="Q851" t="str">
        <f t="shared" si="85"/>
        <v>Puerto_Rico_-_San_Juan</v>
      </c>
      <c r="S851" s="8" t="str">
        <f t="shared" si="87"/>
        <v>Puerto_Rico_-_San_Juan_PR_Road_Map_GMJ_2014.jpg</v>
      </c>
      <c r="T851" s="1"/>
      <c r="U851" s="1" t="s">
        <v>318</v>
      </c>
      <c r="V851" s="8" t="str">
        <f t="shared" si="83"/>
        <v>Puerto_Rico_-_San_Juan_Puerto Rico_Road_Map_GMJ</v>
      </c>
      <c r="W851" s="8" t="str">
        <f t="shared" si="84"/>
        <v>puerto-rico-san-juan-puerto-rico-road-map-gmj</v>
      </c>
      <c r="X851" s="5"/>
      <c r="Y851" s="5"/>
    </row>
    <row r="852" spans="1:23" ht="12.75">
      <c r="A852" s="45" t="s">
        <v>1759</v>
      </c>
      <c r="B852" s="41" t="s">
        <v>1652</v>
      </c>
      <c r="C852" s="41" t="s">
        <v>466</v>
      </c>
      <c r="D852" s="41" t="s">
        <v>467</v>
      </c>
      <c r="E852" s="41" t="s">
        <v>1760</v>
      </c>
      <c r="F852" s="44" t="s">
        <v>1761</v>
      </c>
      <c r="G852" s="84">
        <v>4396</v>
      </c>
      <c r="H852" s="70">
        <v>5.95</v>
      </c>
      <c r="I852" s="41" t="s">
        <v>501</v>
      </c>
      <c r="J852" s="18" t="s">
        <v>469</v>
      </c>
      <c r="K852" s="18" t="s">
        <v>470</v>
      </c>
      <c r="L852" s="18" t="s">
        <v>472</v>
      </c>
      <c r="M852" s="18" t="s">
        <v>57</v>
      </c>
      <c r="N852" s="20">
        <v>2018</v>
      </c>
      <c r="O852" s="20"/>
      <c r="P852" s="5"/>
      <c r="Q852" s="5" t="str">
        <f t="shared" si="85"/>
        <v>Cantons-de-l'Est_-_Sherbrooke_-_Trois-Rivieres</v>
      </c>
      <c r="R852" s="5"/>
      <c r="S852" s="40" t="str">
        <f t="shared" si="87"/>
        <v>Cantons-de-l'Est_-_Sherbrooke_-_Trois-Rivieres_QC_Street_Map_GMJ_2018.jpg</v>
      </c>
      <c r="T852" s="18"/>
      <c r="U852" s="18" t="s">
        <v>1656</v>
      </c>
      <c r="V852" s="40" t="str">
        <f t="shared" si="83"/>
        <v>Cantons-de-l'Est_-_Sherbrooke_-_Trois-Rivieres_Quebec_Street_Map_GMJ</v>
      </c>
      <c r="W852" s="40" t="str">
        <f t="shared" si="84"/>
        <v>cantons-de-l'est-sherbrooke-trois-rivieres-quebec-street-map-gmj</v>
      </c>
    </row>
    <row r="853" spans="1:23" s="77" customFormat="1" ht="12.75">
      <c r="A853" s="45" t="s">
        <v>2956</v>
      </c>
      <c r="B853" s="41" t="s">
        <v>1652</v>
      </c>
      <c r="C853" s="41" t="s">
        <v>466</v>
      </c>
      <c r="D853" s="41" t="s">
        <v>467</v>
      </c>
      <c r="E853" s="5" t="s">
        <v>2958</v>
      </c>
      <c r="F853" s="19" t="s">
        <v>1832</v>
      </c>
      <c r="G853" s="84"/>
      <c r="H853" s="70">
        <v>6.95</v>
      </c>
      <c r="I853" s="41" t="s">
        <v>1655</v>
      </c>
      <c r="J853" s="18" t="s">
        <v>469</v>
      </c>
      <c r="K853" s="18" t="s">
        <v>470</v>
      </c>
      <c r="L853" s="18" t="s">
        <v>472</v>
      </c>
      <c r="M853" s="18" t="s">
        <v>57</v>
      </c>
      <c r="N853" s="20">
        <v>2022</v>
      </c>
      <c r="O853" s="20"/>
      <c r="P853" s="77" t="s">
        <v>378</v>
      </c>
      <c r="Q853" s="77" t="str">
        <f>SUBSTITUTE(SUBSTITUTE(SUBSTITUTE(SUBSTITUTE(SUBSTITUTE(SUBSTITUTE(SUBSTITUTE(A853,")",),"(",),".",),",","_"),"&amp;","-"),"/","-")," ","_")</f>
        <v>Laval_et_Environs</v>
      </c>
      <c r="S853" s="8" t="str">
        <f>+TRIM(Q853)&amp;"_"&amp;TRIM(B853)&amp;"_"&amp;TRIM(PROPER(D853))&amp;"_"&amp;TRIM(PROPER(C853))&amp;"_"&amp;TRIM(L853)&amp;"_"&amp;TRIM(N853)&amp;".jpg"</f>
        <v>Laval_et_Environs_QC_Street_Map_GMJ_2022.jpg</v>
      </c>
      <c r="T853" s="1"/>
      <c r="U853" s="1" t="s">
        <v>1656</v>
      </c>
      <c r="V853" s="8" t="str">
        <f>+TRIM(Q853)&amp;"_"&amp;TRIM(U853)&amp;"_"&amp;TRIM(PROPER(D853))&amp;"_"&amp;TRIM(PROPER(C853))&amp;"_"&amp;TRIM(L853)</f>
        <v>Laval_et_Environs_Quebec_Street_Map_GMJ</v>
      </c>
      <c r="W853" s="8" t="str">
        <f>LOWER(SUBSTITUTE(SUBSTITUTE(SUBSTITUTE(SUBSTITUTE(TRIM(Q853)&amp;"_"&amp;TRIM(U853)&amp;"_"&amp;TRIM(PROPER(D853))&amp;"_"&amp;TRIM(PROPER(C853))&amp;"_"&amp;TRIM(L853)," ","-"),"_","-"),"--","-"),"--","-"))</f>
        <v>laval-et-environs-quebec-street-map-gmj</v>
      </c>
    </row>
    <row r="854" spans="1:23" ht="12.75">
      <c r="A854" s="45" t="s">
        <v>1651</v>
      </c>
      <c r="B854" s="41" t="s">
        <v>1652</v>
      </c>
      <c r="C854" s="41" t="s">
        <v>466</v>
      </c>
      <c r="D854" s="41" t="s">
        <v>467</v>
      </c>
      <c r="E854" s="41" t="s">
        <v>1653</v>
      </c>
      <c r="F854" s="19" t="s">
        <v>2959</v>
      </c>
      <c r="G854" s="84">
        <v>4337</v>
      </c>
      <c r="H854" s="70">
        <v>5.95</v>
      </c>
      <c r="I854" s="41" t="s">
        <v>1655</v>
      </c>
      <c r="J854" s="18" t="s">
        <v>469</v>
      </c>
      <c r="K854" s="18" t="s">
        <v>470</v>
      </c>
      <c r="L854" s="18" t="s">
        <v>472</v>
      </c>
      <c r="M854" s="18" t="s">
        <v>57</v>
      </c>
      <c r="N854" s="20">
        <v>2018</v>
      </c>
      <c r="O854" s="20"/>
      <c r="Q854" t="str">
        <f t="shared" si="85"/>
        <v>Montreal_</v>
      </c>
      <c r="S854" s="8" t="str">
        <f t="shared" si="87"/>
        <v>Montreal__QC_Street_Map_GMJ_2018.jpg</v>
      </c>
      <c r="T854" s="1"/>
      <c r="U854" s="1" t="s">
        <v>1656</v>
      </c>
      <c r="V854" s="8" t="str">
        <f t="shared" si="83"/>
        <v>Montreal__Quebec_Street_Map_GMJ</v>
      </c>
      <c r="W854" s="8" t="str">
        <f t="shared" si="84"/>
        <v>montreal-quebec-street-map-gmj</v>
      </c>
    </row>
    <row r="855" spans="1:23" s="77" customFormat="1" ht="12.75">
      <c r="A855" s="45" t="s">
        <v>2957</v>
      </c>
      <c r="B855" s="41" t="s">
        <v>1652</v>
      </c>
      <c r="C855" s="41" t="s">
        <v>466</v>
      </c>
      <c r="D855" s="41" t="s">
        <v>467</v>
      </c>
      <c r="E855" s="5" t="s">
        <v>2960</v>
      </c>
      <c r="F855" s="44" t="s">
        <v>1654</v>
      </c>
      <c r="G855" s="84"/>
      <c r="H855" s="70">
        <v>6.95</v>
      </c>
      <c r="I855" s="41" t="s">
        <v>1655</v>
      </c>
      <c r="J855" s="18" t="s">
        <v>469</v>
      </c>
      <c r="K855" s="18" t="s">
        <v>470</v>
      </c>
      <c r="L855" s="18" t="s">
        <v>472</v>
      </c>
      <c r="M855" s="18" t="s">
        <v>57</v>
      </c>
      <c r="N855" s="20">
        <v>2022</v>
      </c>
      <c r="O855" s="20"/>
      <c r="P855" s="77" t="s">
        <v>378</v>
      </c>
      <c r="Q855" s="77" t="str">
        <f>SUBSTITUTE(SUBSTITUTE(SUBSTITUTE(SUBSTITUTE(SUBSTITUTE(SUBSTITUTE(SUBSTITUTE(A855,")",),"(",),".",),",","_"),"&amp;","-"),"/","-")," ","_")</f>
        <v>Rive-Sud_de_Montreal_-_South_Shore</v>
      </c>
      <c r="S855" s="8" t="str">
        <f>+TRIM(Q855)&amp;"_"&amp;TRIM(B855)&amp;"_"&amp;TRIM(PROPER(D855))&amp;"_"&amp;TRIM(PROPER(C855))&amp;"_"&amp;TRIM(L855)&amp;"_"&amp;TRIM(N855)&amp;".jpg"</f>
        <v>Rive-Sud_de_Montreal_-_South_Shore_QC_Street_Map_GMJ_2022.jpg</v>
      </c>
      <c r="T855" s="1"/>
      <c r="U855" s="1" t="s">
        <v>1656</v>
      </c>
      <c r="V855" s="8" t="str">
        <f>+TRIM(Q855)&amp;"_"&amp;TRIM(U855)&amp;"_"&amp;TRIM(PROPER(D855))&amp;"_"&amp;TRIM(PROPER(C855))&amp;"_"&amp;TRIM(L855)</f>
        <v>Rive-Sud_de_Montreal_-_South_Shore_Quebec_Street_Map_GMJ</v>
      </c>
      <c r="W855" s="8" t="str">
        <f>LOWER(SUBSTITUTE(SUBSTITUTE(SUBSTITUTE(SUBSTITUTE(TRIM(Q855)&amp;"_"&amp;TRIM(U855)&amp;"_"&amp;TRIM(PROPER(D855))&amp;"_"&amp;TRIM(PROPER(C855))&amp;"_"&amp;TRIM(L855)," ","-"),"_","-"),"--","-"),"--","-"))</f>
        <v>rive-sud-de-montreal-south-shore-quebec-street-map-gmj</v>
      </c>
    </row>
    <row r="856" spans="1:23" ht="12.75">
      <c r="A856" s="45" t="s">
        <v>1656</v>
      </c>
      <c r="B856" s="5" t="s">
        <v>494</v>
      </c>
      <c r="C856" s="41" t="s">
        <v>466</v>
      </c>
      <c r="D856" s="41" t="s">
        <v>1657</v>
      </c>
      <c r="E856" s="41" t="s">
        <v>1658</v>
      </c>
      <c r="F856" s="19" t="s">
        <v>3083</v>
      </c>
      <c r="G856" s="84">
        <v>4338</v>
      </c>
      <c r="H856" s="70">
        <v>5.95</v>
      </c>
      <c r="I856" s="41" t="s">
        <v>243</v>
      </c>
      <c r="J856" s="18" t="s">
        <v>469</v>
      </c>
      <c r="K856" s="18" t="s">
        <v>470</v>
      </c>
      <c r="L856" s="18" t="s">
        <v>472</v>
      </c>
      <c r="M856" s="18" t="s">
        <v>57</v>
      </c>
      <c r="N856" s="20">
        <v>2022</v>
      </c>
      <c r="O856" s="20"/>
      <c r="Q856" t="str">
        <f t="shared" si="85"/>
        <v>Quebec</v>
      </c>
      <c r="S856" s="8" t="str">
        <f t="shared" si="87"/>
        <v>Quebec_Canada_Province_Map_GMJ_2022.jpg</v>
      </c>
      <c r="T856" s="1"/>
      <c r="U856" s="1" t="s">
        <v>1656</v>
      </c>
      <c r="V856" s="8" t="str">
        <f t="shared" si="83"/>
        <v>Quebec_Quebec_Province_Map_GMJ</v>
      </c>
      <c r="W856" s="8" t="str">
        <f t="shared" si="84"/>
        <v>quebec-quebec-province-map-gmj</v>
      </c>
    </row>
    <row r="857" spans="1:23" ht="12.75">
      <c r="A857" s="45" t="s">
        <v>1659</v>
      </c>
      <c r="B857" s="41" t="s">
        <v>1652</v>
      </c>
      <c r="C857" s="41" t="s">
        <v>466</v>
      </c>
      <c r="D857" s="41" t="s">
        <v>467</v>
      </c>
      <c r="E857" s="41" t="s">
        <v>1660</v>
      </c>
      <c r="F857" s="44" t="s">
        <v>1661</v>
      </c>
      <c r="G857" s="84">
        <v>4339</v>
      </c>
      <c r="H857" s="70">
        <v>5.95</v>
      </c>
      <c r="I857" s="41" t="s">
        <v>501</v>
      </c>
      <c r="J857" s="18" t="s">
        <v>469</v>
      </c>
      <c r="K857" s="18" t="s">
        <v>470</v>
      </c>
      <c r="L857" s="18" t="s">
        <v>472</v>
      </c>
      <c r="M857" s="18" t="s">
        <v>57</v>
      </c>
      <c r="N857" s="20">
        <v>2018</v>
      </c>
      <c r="O857" s="20"/>
      <c r="Q857" t="str">
        <f t="shared" si="85"/>
        <v>Quebec_City</v>
      </c>
      <c r="S857" s="8" t="str">
        <f t="shared" si="87"/>
        <v>Quebec_City_QC_Street_Map_GMJ_2018.jpg</v>
      </c>
      <c r="T857" s="1"/>
      <c r="U857" s="1" t="s">
        <v>1656</v>
      </c>
      <c r="V857" s="8" t="str">
        <f t="shared" si="83"/>
        <v>Quebec_City_Quebec_Street_Map_GMJ</v>
      </c>
      <c r="W857" s="8" t="str">
        <f t="shared" si="84"/>
        <v>quebec-city-quebec-street-map-gmj</v>
      </c>
    </row>
    <row r="858" spans="1:23" ht="12.75">
      <c r="A858" s="18" t="s">
        <v>2098</v>
      </c>
      <c r="B858" s="18" t="s">
        <v>3179</v>
      </c>
      <c r="C858" s="18" t="s">
        <v>466</v>
      </c>
      <c r="D858" s="18" t="s">
        <v>481</v>
      </c>
      <c r="E858" s="18" t="s">
        <v>2059</v>
      </c>
      <c r="F858" s="19" t="s">
        <v>2060</v>
      </c>
      <c r="G858" s="81">
        <v>4438</v>
      </c>
      <c r="H858" s="68">
        <v>4.95</v>
      </c>
      <c r="I858" s="18" t="s">
        <v>2089</v>
      </c>
      <c r="J858" s="18" t="s">
        <v>2079</v>
      </c>
      <c r="K858" s="18" t="s">
        <v>470</v>
      </c>
      <c r="L858" s="18" t="s">
        <v>1589</v>
      </c>
      <c r="M858" s="18" t="s">
        <v>1589</v>
      </c>
      <c r="N858" s="20">
        <v>2015</v>
      </c>
      <c r="O858" s="20"/>
      <c r="P858" s="21"/>
      <c r="Q858" t="str">
        <f t="shared" si="85"/>
        <v>Connecticut_-_Massachusetts_-_Rhode_Island</v>
      </c>
      <c r="S858" s="8" t="str">
        <f t="shared" si="87"/>
        <v>Connecticut_-_Massachusetts_-_Rhode_Island_USA_State_Map_FS_2015.jpg</v>
      </c>
      <c r="T858" s="1"/>
      <c r="U858" s="1" t="s">
        <v>319</v>
      </c>
      <c r="V858" s="8" t="str">
        <f>+TRIM(Q858)&amp;"_"&amp;TRIM(U858)&amp;"_"&amp;TRIM(PROPER(D858))&amp;"_"&amp;TRIM(PROPER(C858))&amp;"_"&amp;TRIM(L858)</f>
        <v>Connecticut_-_Massachusetts_-_Rhode_Island_Rhode Island_State_Map_FS</v>
      </c>
      <c r="W858" s="8" t="str">
        <f>LOWER(SUBSTITUTE(SUBSTITUTE(SUBSTITUTE(SUBSTITUTE(TRIM(Q858)&amp;"_"&amp;TRIM(U858)&amp;"_"&amp;TRIM(PROPER(D858))&amp;"_"&amp;TRIM(PROPER(C858))&amp;"_"&amp;TRIM(L858)," ","-"),"_","-"),"--","-"),"--","-"))</f>
        <v>connecticut-massachusetts-rhode-island-rhode-island-state-map-fs</v>
      </c>
    </row>
    <row r="859" spans="1:23" ht="12.75">
      <c r="A859" s="1" t="s">
        <v>1146</v>
      </c>
      <c r="B859" s="1" t="s">
        <v>1147</v>
      </c>
      <c r="C859" s="1" t="s">
        <v>466</v>
      </c>
      <c r="D859" s="1" t="s">
        <v>467</v>
      </c>
      <c r="E859" s="1" t="s">
        <v>3311</v>
      </c>
      <c r="F859" s="6" t="s">
        <v>3312</v>
      </c>
      <c r="G859" s="79">
        <v>4713</v>
      </c>
      <c r="H859" s="75">
        <v>7.95</v>
      </c>
      <c r="I859" s="1" t="s">
        <v>280</v>
      </c>
      <c r="J859" s="1" t="s">
        <v>469</v>
      </c>
      <c r="K859" s="1" t="s">
        <v>470</v>
      </c>
      <c r="L859" s="1" t="s">
        <v>472</v>
      </c>
      <c r="M859" s="1" t="s">
        <v>472</v>
      </c>
      <c r="N859" s="4">
        <v>2023</v>
      </c>
      <c r="O859" s="4"/>
      <c r="P859" s="2"/>
      <c r="Q859" t="str">
        <f t="shared" si="85"/>
        <v>Newport</v>
      </c>
      <c r="S859" s="8" t="str">
        <f t="shared" si="87"/>
        <v>Newport_RI_Street_Map_GMJ_2023.jpg</v>
      </c>
      <c r="T859" s="1"/>
      <c r="U859" s="1" t="s">
        <v>319</v>
      </c>
      <c r="V859" s="8" t="str">
        <f t="shared" si="83"/>
        <v>Newport_Rhode Island_Street_Map_GMJ</v>
      </c>
      <c r="W859" s="8" t="str">
        <f t="shared" si="84"/>
        <v>newport-rhode-island-street-map-gmj</v>
      </c>
    </row>
    <row r="860" spans="1:23" ht="12.75">
      <c r="A860" s="1" t="s">
        <v>1148</v>
      </c>
      <c r="B860" s="1" t="s">
        <v>1147</v>
      </c>
      <c r="C860" s="1" t="s">
        <v>466</v>
      </c>
      <c r="D860" s="1" t="s">
        <v>467</v>
      </c>
      <c r="E860" s="1" t="s">
        <v>3327</v>
      </c>
      <c r="F860" s="6" t="s">
        <v>3328</v>
      </c>
      <c r="G860" s="79">
        <v>4106</v>
      </c>
      <c r="H860" s="75">
        <v>7.95</v>
      </c>
      <c r="I860" s="1" t="s">
        <v>616</v>
      </c>
      <c r="J860" s="1" t="s">
        <v>469</v>
      </c>
      <c r="K860" s="1" t="s">
        <v>470</v>
      </c>
      <c r="L860" s="1" t="s">
        <v>472</v>
      </c>
      <c r="M860" s="1" t="s">
        <v>472</v>
      </c>
      <c r="N860" s="4">
        <v>2023</v>
      </c>
      <c r="O860" s="4"/>
      <c r="P860" s="2"/>
      <c r="Q860" t="str">
        <f t="shared" si="85"/>
        <v>Providence</v>
      </c>
      <c r="S860" s="8" t="str">
        <f t="shared" si="87"/>
        <v>Providence_RI_Street_Map_GMJ_2023.jpg</v>
      </c>
      <c r="T860" s="1"/>
      <c r="U860" s="1" t="s">
        <v>319</v>
      </c>
      <c r="V860" s="8" t="str">
        <f t="shared" si="83"/>
        <v>Providence_Rhode Island_Street_Map_GMJ</v>
      </c>
      <c r="W860" s="8" t="str">
        <f t="shared" si="84"/>
        <v>providence-rhode-island-street-map-gmj</v>
      </c>
    </row>
    <row r="861" spans="1:23" ht="12.75">
      <c r="A861" s="1" t="s">
        <v>1148</v>
      </c>
      <c r="B861" s="1" t="s">
        <v>1147</v>
      </c>
      <c r="C861" s="1" t="s">
        <v>466</v>
      </c>
      <c r="D861" s="1" t="s">
        <v>467</v>
      </c>
      <c r="E861" s="1" t="s">
        <v>859</v>
      </c>
      <c r="F861" s="6" t="s">
        <v>860</v>
      </c>
      <c r="G861" s="79"/>
      <c r="H861" s="75">
        <v>6.99</v>
      </c>
      <c r="I861" s="1" t="s">
        <v>616</v>
      </c>
      <c r="J861" s="1" t="s">
        <v>469</v>
      </c>
      <c r="K861" s="1" t="s">
        <v>470</v>
      </c>
      <c r="L861" s="1" t="s">
        <v>397</v>
      </c>
      <c r="M861" s="1" t="s">
        <v>472</v>
      </c>
      <c r="N861" s="4">
        <v>2020</v>
      </c>
      <c r="O861" s="4"/>
      <c r="P861" s="2"/>
      <c r="Q861" t="str">
        <f t="shared" si="85"/>
        <v>Providence</v>
      </c>
      <c r="S861" s="8" t="str">
        <f t="shared" si="87"/>
        <v>Providence_RI_Street_Map_RM_2020.jpg</v>
      </c>
      <c r="T861" s="1"/>
      <c r="U861" s="1" t="s">
        <v>319</v>
      </c>
      <c r="V861" s="8" t="str">
        <f t="shared" si="83"/>
        <v>Providence_Rhode Island_Street_Map_RM</v>
      </c>
      <c r="W861" s="8" t="str">
        <f t="shared" si="84"/>
        <v>providence-rhode-island-street-map-rm</v>
      </c>
    </row>
    <row r="862" spans="1:23" ht="12.75">
      <c r="A862" s="1" t="s">
        <v>2072</v>
      </c>
      <c r="B862" s="1" t="s">
        <v>1339</v>
      </c>
      <c r="C862" s="1" t="s">
        <v>466</v>
      </c>
      <c r="D862" s="1" t="s">
        <v>481</v>
      </c>
      <c r="E862" s="1" t="s">
        <v>2073</v>
      </c>
      <c r="F862" s="6" t="s">
        <v>2074</v>
      </c>
      <c r="G862" s="79">
        <v>5035</v>
      </c>
      <c r="H862" s="75">
        <v>4.95</v>
      </c>
      <c r="I862" s="1" t="s">
        <v>2094</v>
      </c>
      <c r="J862" s="1" t="s">
        <v>1445</v>
      </c>
      <c r="K862" s="1" t="s">
        <v>470</v>
      </c>
      <c r="L862" s="1" t="s">
        <v>1589</v>
      </c>
      <c r="M862" s="1" t="s">
        <v>1589</v>
      </c>
      <c r="N862" s="4">
        <v>2015</v>
      </c>
      <c r="O862" s="4"/>
      <c r="P862" s="2"/>
      <c r="Q862" t="str">
        <f>SUBSTITUTE(SUBSTITUTE(SUBSTITUTE(SUBSTITUTE(SUBSTITUTE(SUBSTITUTE(SUBSTITUTE(A862,")",),"(",),".",),",","_"),"&amp;","-"),"/","-")," ","_")</f>
        <v>South_Carolina</v>
      </c>
      <c r="S862" s="8" t="str">
        <f t="shared" si="87"/>
        <v>South_Carolina_SC_State_Map_FS_2015.jpg</v>
      </c>
      <c r="T862" s="1"/>
      <c r="U862" s="1" t="s">
        <v>320</v>
      </c>
      <c r="V862" s="8" t="str">
        <f>+TRIM(Q862)&amp;"_"&amp;TRIM(U862)&amp;"_"&amp;TRIM(PROPER(D862))&amp;"_"&amp;TRIM(PROPER(C862))&amp;"_"&amp;TRIM(L862)</f>
        <v>South_Carolina_South Carolina_State_Map_FS</v>
      </c>
      <c r="W862" s="8" t="str">
        <f>LOWER(SUBSTITUTE(SUBSTITUTE(SUBSTITUTE(SUBSTITUTE(TRIM(Q862)&amp;"_"&amp;TRIM(U862)&amp;"_"&amp;TRIM(PROPER(D862))&amp;"_"&amp;TRIM(PROPER(C862))&amp;"_"&amp;TRIM(L862)," ","-"),"_","-"),"--","-"),"--","-"))</f>
        <v>south-carolina-south-carolina-state-map-fs</v>
      </c>
    </row>
    <row r="863" spans="1:23" ht="12.75">
      <c r="A863" s="1" t="s">
        <v>2072</v>
      </c>
      <c r="B863" s="1" t="s">
        <v>1339</v>
      </c>
      <c r="C863" s="1" t="s">
        <v>466</v>
      </c>
      <c r="D863" s="1" t="s">
        <v>2405</v>
      </c>
      <c r="E863" s="1" t="s">
        <v>2692</v>
      </c>
      <c r="F863" s="6" t="s">
        <v>2693</v>
      </c>
      <c r="G863" s="79">
        <v>5036</v>
      </c>
      <c r="H863" s="75">
        <v>6.95</v>
      </c>
      <c r="I863" s="1" t="s">
        <v>2722</v>
      </c>
      <c r="J863" s="1" t="s">
        <v>2408</v>
      </c>
      <c r="K863" s="1" t="s">
        <v>2420</v>
      </c>
      <c r="L863" s="1" t="s">
        <v>1589</v>
      </c>
      <c r="M863" s="1" t="s">
        <v>1589</v>
      </c>
      <c r="N863" s="4">
        <v>2017</v>
      </c>
      <c r="O863" s="4"/>
      <c r="P863" s="2"/>
      <c r="Q863" t="str">
        <f>SUBSTITUTE(SUBSTITUTE(SUBSTITUTE(SUBSTITUTE(SUBSTITUTE(SUBSTITUTE(SUBSTITUTE(A863,")",),"(",),".",),",","_"),"&amp;","-"),"/","-")," ","_")</f>
        <v>South_Carolina</v>
      </c>
      <c r="S863" s="8" t="str">
        <f>+TRIM(Q863)&amp;"_"&amp;TRIM(B863)&amp;"_"&amp;TRIM(PROPER(D863))&amp;"_"&amp;TRIM(PROPER(C863))&amp;"_"&amp;TRIM(L863)&amp;"_"&amp;TRIM(N863)&amp;".jpg"</f>
        <v>South_Carolina_SC_Rapid Route_Map_FS_2017.jpg</v>
      </c>
      <c r="T863" s="1"/>
      <c r="U863" s="1" t="s">
        <v>320</v>
      </c>
      <c r="V863" s="8" t="str">
        <f>+TRIM(Q863)&amp;"_"&amp;TRIM(U863)&amp;"_"&amp;TRIM(PROPER(D863))&amp;"_"&amp;TRIM(PROPER(C863))&amp;"_"&amp;TRIM(L863)</f>
        <v>South_Carolina_South Carolina_Rapid Route_Map_FS</v>
      </c>
      <c r="W863" s="8" t="str">
        <f>LOWER(SUBSTITUTE(SUBSTITUTE(SUBSTITUTE(SUBSTITUTE(TRIM(Q863)&amp;"_"&amp;TRIM(U863)&amp;"_"&amp;TRIM(PROPER(D863))&amp;"_"&amp;TRIM(PROPER(C863))&amp;"_"&amp;TRIM(L863)," ","-"),"_","-"),"--","-"),"--","-"))</f>
        <v>south-carolina-south-carolina-rapid-route-map-fs</v>
      </c>
    </row>
    <row r="864" spans="1:23" ht="12.75">
      <c r="A864" s="1" t="s">
        <v>2070</v>
      </c>
      <c r="B864" s="1" t="s">
        <v>3179</v>
      </c>
      <c r="C864" s="1" t="s">
        <v>466</v>
      </c>
      <c r="D864" s="1" t="s">
        <v>481</v>
      </c>
      <c r="E864" s="50" t="s">
        <v>2954</v>
      </c>
      <c r="F864" s="19" t="s">
        <v>2955</v>
      </c>
      <c r="G864" s="81">
        <v>4441</v>
      </c>
      <c r="H864" s="75">
        <v>5.95</v>
      </c>
      <c r="I864" s="1" t="s">
        <v>1362</v>
      </c>
      <c r="J864" s="1" t="s">
        <v>469</v>
      </c>
      <c r="K864" s="1" t="s">
        <v>470</v>
      </c>
      <c r="L864" s="1" t="s">
        <v>1589</v>
      </c>
      <c r="M864" s="1" t="s">
        <v>1589</v>
      </c>
      <c r="N864" s="4">
        <v>2022</v>
      </c>
      <c r="O864" s="4"/>
      <c r="P864" s="2"/>
      <c r="Q864" s="77" t="str">
        <f>SUBSTITUTE(SUBSTITUTE(SUBSTITUTE(SUBSTITUTE(SUBSTITUTE(SUBSTITUTE(SUBSTITUTE(A864,")",),"(",),".",),",","_"),"&amp;","-"),"/","-")," ","_")</f>
        <v>North_-_South_Carolina</v>
      </c>
      <c r="R864" s="77"/>
      <c r="S864" s="8" t="str">
        <f>+TRIM(Q864)&amp;"_"&amp;TRIM(B864)&amp;"_"&amp;TRIM(PROPER(D864))&amp;"_"&amp;TRIM(PROPER(C864))&amp;"_"&amp;TRIM(L864)&amp;"_"&amp;TRIM(N864)&amp;".jpg"</f>
        <v>North_-_South_Carolina_USA_State_Map_FS_2022.jpg</v>
      </c>
      <c r="T864" s="1"/>
      <c r="U864" s="1" t="s">
        <v>320</v>
      </c>
      <c r="V864" s="8" t="str">
        <f>+TRIM(Q864)&amp;"_"&amp;TRIM(U864)&amp;"_"&amp;TRIM(PROPER(D864))&amp;"_"&amp;TRIM(PROPER(C864))&amp;"_"&amp;TRIM(L864)</f>
        <v>North_-_South_Carolina_South Carolina_State_Map_FS</v>
      </c>
      <c r="W864" s="8" t="str">
        <f>LOWER(SUBSTITUTE(SUBSTITUTE(SUBSTITUTE(SUBSTITUTE(TRIM(Q864)&amp;"_"&amp;TRIM(U864)&amp;"_"&amp;TRIM(PROPER(D864))&amp;"_"&amp;TRIM(PROPER(C864))&amp;"_"&amp;TRIM(L864)," ","-"),"_","-"),"--","-"),"--","-"))</f>
        <v>north-south-carolina-south-carolina-state-map-fs</v>
      </c>
    </row>
    <row r="865" spans="1:23" ht="12.75">
      <c r="A865" s="1" t="s">
        <v>1338</v>
      </c>
      <c r="B865" s="1" t="s">
        <v>1339</v>
      </c>
      <c r="C865" s="1" t="s">
        <v>348</v>
      </c>
      <c r="D865" s="1" t="s">
        <v>467</v>
      </c>
      <c r="E865" s="1" t="s">
        <v>1340</v>
      </c>
      <c r="F865" s="6" t="s">
        <v>1341</v>
      </c>
      <c r="G865" s="79"/>
      <c r="H865" s="75">
        <v>12.95</v>
      </c>
      <c r="I865" s="1" t="s">
        <v>468</v>
      </c>
      <c r="J865" s="1" t="s">
        <v>1342</v>
      </c>
      <c r="K865" s="1" t="s">
        <v>34</v>
      </c>
      <c r="L865" s="1" t="s">
        <v>471</v>
      </c>
      <c r="M865" s="1" t="s">
        <v>472</v>
      </c>
      <c r="N865" s="4">
        <v>2007</v>
      </c>
      <c r="O865" s="4"/>
      <c r="P865" s="2" t="s">
        <v>216</v>
      </c>
      <c r="Q865" t="str">
        <f t="shared" si="85"/>
        <v>Rock_Hill_-_York_County</v>
      </c>
      <c r="S865" s="8" t="str">
        <f t="shared" si="87"/>
        <v>Rock_Hill_-_York_County_SC_Street_Atlas_JSK_2007.jpg</v>
      </c>
      <c r="T865" s="1"/>
      <c r="U865" s="1" t="s">
        <v>320</v>
      </c>
      <c r="V865" s="8" t="str">
        <f t="shared" si="83"/>
        <v>Rock_Hill_-_York_County_South Carolina_Street_Atlas_JSK</v>
      </c>
      <c r="W865" s="8" t="str">
        <f t="shared" si="84"/>
        <v>rock-hill-york-county-south-carolina-street-atlas-jsk</v>
      </c>
    </row>
    <row r="866" spans="1:23" ht="12.75">
      <c r="A866" s="1" t="s">
        <v>1052</v>
      </c>
      <c r="B866" s="1" t="s">
        <v>1339</v>
      </c>
      <c r="C866" s="1" t="s">
        <v>466</v>
      </c>
      <c r="D866" s="1" t="s">
        <v>467</v>
      </c>
      <c r="E866" s="1" t="s">
        <v>2904</v>
      </c>
      <c r="F866" s="6" t="s">
        <v>2907</v>
      </c>
      <c r="G866" s="79">
        <v>4510</v>
      </c>
      <c r="H866" s="75">
        <v>7.95</v>
      </c>
      <c r="I866" s="1" t="s">
        <v>616</v>
      </c>
      <c r="J866" s="1" t="s">
        <v>469</v>
      </c>
      <c r="K866" s="1" t="s">
        <v>470</v>
      </c>
      <c r="L866" s="1" t="s">
        <v>472</v>
      </c>
      <c r="M866" s="1" t="s">
        <v>472</v>
      </c>
      <c r="N866" s="4">
        <v>2022</v>
      </c>
      <c r="O866" s="4"/>
      <c r="P866" s="2"/>
      <c r="Q866" t="str">
        <f>SUBSTITUTE(SUBSTITUTE(SUBSTITUTE(SUBSTITUTE(SUBSTITUTE(SUBSTITUTE(SUBSTITUTE(A866,")",),"(",),".",),",","_"),"&amp;","-"),"/","-")," ","_")</f>
        <v>Charleston</v>
      </c>
      <c r="S866" s="8" t="str">
        <f>+TRIM(Q866)&amp;"_"&amp;TRIM(B866)&amp;"_"&amp;TRIM(PROPER(D866))&amp;"_"&amp;TRIM(PROPER(C866))&amp;"_"&amp;TRIM(L866)&amp;"_"&amp;TRIM(N866)&amp;".jpg"</f>
        <v>Charleston_SC_Street_Map_GMJ_2022.jpg</v>
      </c>
      <c r="T866" s="1"/>
      <c r="U866" s="1" t="s">
        <v>320</v>
      </c>
      <c r="V866" s="8" t="str">
        <f>+TRIM(Q866)&amp;"_"&amp;TRIM(U866)&amp;"_"&amp;TRIM(PROPER(D866))&amp;"_"&amp;TRIM(PROPER(C866))&amp;"_"&amp;TRIM(L866)</f>
        <v>Charleston_South Carolina_Street_Map_GMJ</v>
      </c>
      <c r="W866" s="8" t="str">
        <f>LOWER(SUBSTITUTE(SUBSTITUTE(SUBSTITUTE(SUBSTITUTE(TRIM(Q866)&amp;"_"&amp;TRIM(U866)&amp;"_"&amp;TRIM(PROPER(D866))&amp;"_"&amp;TRIM(PROPER(C866))&amp;"_"&amp;TRIM(L866)," ","-"),"_","-"),"--","-"),"--","-"))</f>
        <v>charleston-south-carolina-street-map-gmj</v>
      </c>
    </row>
    <row r="867" spans="1:23" ht="12.75">
      <c r="A867" s="1" t="s">
        <v>1052</v>
      </c>
      <c r="B867" s="1" t="s">
        <v>1339</v>
      </c>
      <c r="C867" s="1" t="s">
        <v>466</v>
      </c>
      <c r="D867" s="1" t="s">
        <v>467</v>
      </c>
      <c r="E867" s="1" t="s">
        <v>861</v>
      </c>
      <c r="F867" s="6" t="s">
        <v>862</v>
      </c>
      <c r="G867" s="79"/>
      <c r="H867" s="75">
        <v>6.99</v>
      </c>
      <c r="I867" s="1" t="s">
        <v>616</v>
      </c>
      <c r="J867" s="1" t="s">
        <v>469</v>
      </c>
      <c r="K867" s="1" t="s">
        <v>470</v>
      </c>
      <c r="L867" s="1" t="s">
        <v>397</v>
      </c>
      <c r="M867" s="1" t="s">
        <v>472</v>
      </c>
      <c r="N867" s="4">
        <v>2017</v>
      </c>
      <c r="O867" s="4"/>
      <c r="P867" s="2"/>
      <c r="Q867" t="str">
        <f t="shared" si="85"/>
        <v>Charleston</v>
      </c>
      <c r="S867" s="8" t="str">
        <f t="shared" si="87"/>
        <v>Charleston_SC_Street_Map_RM_2017.jpg</v>
      </c>
      <c r="T867" s="1"/>
      <c r="U867" s="1" t="s">
        <v>320</v>
      </c>
      <c r="V867" s="8" t="str">
        <f t="shared" si="83"/>
        <v>Charleston_South Carolina_Street_Map_RM</v>
      </c>
      <c r="W867" s="8" t="str">
        <f t="shared" si="84"/>
        <v>charleston-south-carolina-street-map-rm</v>
      </c>
    </row>
    <row r="868" spans="1:23" ht="12.75">
      <c r="A868" s="1" t="s">
        <v>1343</v>
      </c>
      <c r="B868" s="1" t="s">
        <v>1339</v>
      </c>
      <c r="C868" s="1" t="s">
        <v>466</v>
      </c>
      <c r="D868" s="1" t="s">
        <v>467</v>
      </c>
      <c r="E868" s="1" t="s">
        <v>611</v>
      </c>
      <c r="F868" s="6"/>
      <c r="G868" s="79"/>
      <c r="H868" s="75" t="s">
        <v>611</v>
      </c>
      <c r="I868" s="1" t="s">
        <v>1365</v>
      </c>
      <c r="J868" s="1" t="s">
        <v>418</v>
      </c>
      <c r="K868" s="1" t="s">
        <v>470</v>
      </c>
      <c r="L868" s="1" t="s">
        <v>471</v>
      </c>
      <c r="M868" s="1" t="s">
        <v>472</v>
      </c>
      <c r="N868" s="4">
        <v>2008</v>
      </c>
      <c r="O868" s="4"/>
      <c r="P868" s="2" t="s">
        <v>216</v>
      </c>
      <c r="Q868" t="str">
        <f t="shared" si="85"/>
        <v>Chester_-_Fairfield_County</v>
      </c>
      <c r="S868" s="8" t="str">
        <f t="shared" si="87"/>
        <v>Chester_-_Fairfield_County_SC_Street_Map_JSK_2008.jpg</v>
      </c>
      <c r="T868" s="1"/>
      <c r="U868" s="1" t="s">
        <v>320</v>
      </c>
      <c r="V868" s="8" t="str">
        <f>+TRIM(Q868)&amp;"_"&amp;TRIM(U868)&amp;"_"&amp;TRIM(PROPER(D868))&amp;"_"&amp;TRIM(PROPER(C868))&amp;"_"&amp;TRIM(L868)</f>
        <v>Chester_-_Fairfield_County_South Carolina_Street_Map_JSK</v>
      </c>
      <c r="W868" s="8" t="str">
        <f t="shared" si="84"/>
        <v>chester-fairfield-county-south-carolina-street-map-jsk</v>
      </c>
    </row>
    <row r="869" spans="1:23" ht="12.75">
      <c r="A869" s="1" t="s">
        <v>1908</v>
      </c>
      <c r="B869" s="1" t="s">
        <v>1339</v>
      </c>
      <c r="C869" s="1" t="s">
        <v>466</v>
      </c>
      <c r="D869" s="1" t="s">
        <v>467</v>
      </c>
      <c r="E869" s="1" t="s">
        <v>1906</v>
      </c>
      <c r="F869" s="6" t="s">
        <v>1907</v>
      </c>
      <c r="G869" s="79">
        <v>4413</v>
      </c>
      <c r="H869" s="75">
        <v>6.95</v>
      </c>
      <c r="I869" s="1" t="s">
        <v>616</v>
      </c>
      <c r="J869" s="1" t="s">
        <v>469</v>
      </c>
      <c r="K869" s="1" t="s">
        <v>470</v>
      </c>
      <c r="L869" s="1" t="s">
        <v>472</v>
      </c>
      <c r="M869" s="1" t="s">
        <v>472</v>
      </c>
      <c r="N869" s="4">
        <v>2018</v>
      </c>
      <c r="O869" s="4"/>
      <c r="P869" s="2"/>
      <c r="Q869" t="str">
        <f>SUBSTITUTE(SUBSTITUTE(SUBSTITUTE(SUBSTITUTE(SUBSTITUTE(SUBSTITUTE(SUBSTITUTE(A869,")",),"(",),".",),",","_"),"&amp;","-"),"/","-")," ","_")</f>
        <v>Clemson_-_Easley_-_Pickens_County</v>
      </c>
      <c r="S869" s="8" t="str">
        <f t="shared" si="87"/>
        <v>Clemson_-_Easley_-_Pickens_County_SC_Street_Map_GMJ_2018.jpg</v>
      </c>
      <c r="T869" s="1"/>
      <c r="U869" s="1" t="s">
        <v>320</v>
      </c>
      <c r="V869" s="8" t="str">
        <f>+TRIM(Q869)&amp;"_"&amp;TRIM(U869)&amp;"_"&amp;TRIM(PROPER(D869))&amp;"_"&amp;TRIM(PROPER(C869))&amp;"_"&amp;TRIM(L869)</f>
        <v>Clemson_-_Easley_-_Pickens_County_South Carolina_Street_Map_GMJ</v>
      </c>
      <c r="W869" s="8" t="str">
        <f>LOWER(SUBSTITUTE(SUBSTITUTE(SUBSTITUTE(SUBSTITUTE(TRIM(Q869)&amp;"_"&amp;TRIM(U869)&amp;"_"&amp;TRIM(PROPER(D869))&amp;"_"&amp;TRIM(PROPER(C869))&amp;"_"&amp;TRIM(L869)," ","-"),"_","-"),"--","-"),"--","-"))</f>
        <v>clemson-easley-pickens-county-south-carolina-street-map-gmj</v>
      </c>
    </row>
    <row r="870" spans="1:23" ht="12.75">
      <c r="A870" s="1" t="s">
        <v>2001</v>
      </c>
      <c r="B870" s="1" t="s">
        <v>1339</v>
      </c>
      <c r="C870" s="1" t="s">
        <v>466</v>
      </c>
      <c r="D870" s="1" t="s">
        <v>467</v>
      </c>
      <c r="E870" s="1" t="s">
        <v>2905</v>
      </c>
      <c r="F870" s="6" t="s">
        <v>2906</v>
      </c>
      <c r="G870" s="79">
        <v>4512</v>
      </c>
      <c r="H870" s="75">
        <v>7.95</v>
      </c>
      <c r="I870" s="1" t="s">
        <v>616</v>
      </c>
      <c r="J870" s="1" t="s">
        <v>469</v>
      </c>
      <c r="K870" s="1" t="s">
        <v>470</v>
      </c>
      <c r="L870" s="1" t="s">
        <v>472</v>
      </c>
      <c r="M870" s="1" t="s">
        <v>472</v>
      </c>
      <c r="N870" s="4">
        <v>2022</v>
      </c>
      <c r="O870" s="4"/>
      <c r="P870" s="2"/>
      <c r="Q870" t="str">
        <f>SUBSTITUTE(SUBSTITUTE(SUBSTITUTE(SUBSTITUTE(SUBSTITUTE(SUBSTITUTE(SUBSTITUTE(A870,")",),"(",),".",),",","_"),"&amp;","-"),"/","-")," ","_")</f>
        <v>Columbia_-_West_Columbia</v>
      </c>
      <c r="S870" s="8" t="str">
        <f t="shared" si="87"/>
        <v>Columbia_-_West_Columbia_SC_Street_Map_GMJ_2022.jpg</v>
      </c>
      <c r="T870" s="1"/>
      <c r="U870" s="1" t="s">
        <v>320</v>
      </c>
      <c r="V870" s="8" t="str">
        <f>+TRIM(Q870)&amp;"_"&amp;TRIM(U870)&amp;"_"&amp;TRIM(PROPER(D870))&amp;"_"&amp;TRIM(PROPER(C870))&amp;"_"&amp;TRIM(L870)</f>
        <v>Columbia_-_West_Columbia_South Carolina_Street_Map_GMJ</v>
      </c>
      <c r="W870" s="8" t="str">
        <f>LOWER(SUBSTITUTE(SUBSTITUTE(SUBSTITUTE(SUBSTITUTE(TRIM(Q870)&amp;"_"&amp;TRIM(U870)&amp;"_"&amp;TRIM(PROPER(D870))&amp;"_"&amp;TRIM(PROPER(C870))&amp;"_"&amp;TRIM(L870)," ","-"),"_","-"),"--","-"),"--","-"))</f>
        <v>columbia-west-columbia-south-carolina-street-map-gmj</v>
      </c>
    </row>
    <row r="871" spans="1:23" ht="12.75">
      <c r="A871" s="1" t="s">
        <v>2001</v>
      </c>
      <c r="B871" s="1" t="s">
        <v>1339</v>
      </c>
      <c r="C871" s="1" t="s">
        <v>466</v>
      </c>
      <c r="D871" s="1" t="s">
        <v>467</v>
      </c>
      <c r="E871" s="1" t="s">
        <v>2010</v>
      </c>
      <c r="F871" s="6" t="s">
        <v>2011</v>
      </c>
      <c r="G871" s="79"/>
      <c r="H871" s="75">
        <v>6.99</v>
      </c>
      <c r="I871" s="1" t="s">
        <v>616</v>
      </c>
      <c r="J871" s="1" t="s">
        <v>469</v>
      </c>
      <c r="K871" s="1" t="s">
        <v>470</v>
      </c>
      <c r="L871" s="1" t="s">
        <v>397</v>
      </c>
      <c r="M871" s="1" t="s">
        <v>472</v>
      </c>
      <c r="N871" s="4">
        <v>2019</v>
      </c>
      <c r="O871" s="4"/>
      <c r="P871" s="2"/>
      <c r="Q871" t="str">
        <f>SUBSTITUTE(SUBSTITUTE(SUBSTITUTE(SUBSTITUTE(SUBSTITUTE(SUBSTITUTE(SUBSTITUTE(A871,")",),"(",),".",),",","_"),"&amp;","-"),"/","-")," ","_")</f>
        <v>Columbia_-_West_Columbia</v>
      </c>
      <c r="S871" s="8" t="str">
        <f t="shared" si="87"/>
        <v>Columbia_-_West_Columbia_SC_Street_Map_RM_2019.jpg</v>
      </c>
      <c r="T871" s="1"/>
      <c r="U871" s="1" t="s">
        <v>320</v>
      </c>
      <c r="V871" s="8" t="str">
        <f>+TRIM(Q871)&amp;"_"&amp;TRIM(U871)&amp;"_"&amp;TRIM(PROPER(D871))&amp;"_"&amp;TRIM(PROPER(C871))&amp;"_"&amp;TRIM(L871)</f>
        <v>Columbia_-_West_Columbia_South Carolina_Street_Map_RM</v>
      </c>
      <c r="W871" s="8" t="str">
        <f>LOWER(SUBSTITUTE(SUBSTITUTE(SUBSTITUTE(SUBSTITUTE(TRIM(Q871)&amp;"_"&amp;TRIM(U871)&amp;"_"&amp;TRIM(PROPER(D871))&amp;"_"&amp;TRIM(PROPER(C871))&amp;"_"&amp;TRIM(L871)," ","-"),"_","-"),"--","-"),"--","-"))</f>
        <v>columbia-west-columbia-south-carolina-street-map-rm</v>
      </c>
    </row>
    <row r="872" spans="1:23" ht="12.75">
      <c r="A872" s="1" t="s">
        <v>1344</v>
      </c>
      <c r="B872" s="1" t="s">
        <v>1339</v>
      </c>
      <c r="C872" s="1" t="s">
        <v>466</v>
      </c>
      <c r="D872" s="1" t="s">
        <v>467</v>
      </c>
      <c r="E872" s="1" t="s">
        <v>1345</v>
      </c>
      <c r="F872" s="6" t="s">
        <v>1346</v>
      </c>
      <c r="G872" s="79">
        <v>4289</v>
      </c>
      <c r="H872" s="75">
        <v>4.95</v>
      </c>
      <c r="I872" s="1" t="s">
        <v>468</v>
      </c>
      <c r="J872" s="1" t="s">
        <v>469</v>
      </c>
      <c r="K872" s="1" t="s">
        <v>470</v>
      </c>
      <c r="L872" s="1" t="s">
        <v>472</v>
      </c>
      <c r="M872" s="1" t="s">
        <v>472</v>
      </c>
      <c r="N872" s="4">
        <v>2007</v>
      </c>
      <c r="O872" s="4"/>
      <c r="P872" s="2"/>
      <c r="Q872" t="str">
        <f t="shared" si="85"/>
        <v>Florence_-_Dillon__Darlington_-_Marion_Co_-_Northeast_SC</v>
      </c>
      <c r="S872" s="8" t="str">
        <f t="shared" si="87"/>
        <v>Florence_-_Dillon__Darlington_-_Marion_Co_-_Northeast_SC_SC_Street_Map_GMJ_2007.jpg</v>
      </c>
      <c r="T872" s="1"/>
      <c r="U872" s="1" t="s">
        <v>320</v>
      </c>
      <c r="V872" s="8" t="str">
        <f>+TRIM(Q872)&amp;"_"&amp;TRIM(U872)&amp;"_"&amp;TRIM(PROPER(D872))&amp;"_"&amp;TRIM(PROPER(C872))&amp;"_"&amp;TRIM(L872)</f>
        <v>Florence_-_Dillon__Darlington_-_Marion_Co_-_Northeast_SC_South Carolina_Street_Map_GMJ</v>
      </c>
      <c r="W872" s="8" t="str">
        <f t="shared" si="84"/>
        <v>florence-dillon-darlington-marion-co-northeast-sc-south-carolina-street-map-gmj</v>
      </c>
    </row>
    <row r="873" spans="1:23" ht="12.75">
      <c r="A873" s="1" t="s">
        <v>2348</v>
      </c>
      <c r="B873" s="1" t="s">
        <v>1339</v>
      </c>
      <c r="C873" s="1" t="s">
        <v>466</v>
      </c>
      <c r="D873" s="1" t="s">
        <v>467</v>
      </c>
      <c r="E873" s="1" t="s">
        <v>2923</v>
      </c>
      <c r="F873" s="6" t="s">
        <v>2924</v>
      </c>
      <c r="G873" s="79">
        <v>4516</v>
      </c>
      <c r="H873" s="75">
        <v>7.95</v>
      </c>
      <c r="I873" s="1" t="s">
        <v>468</v>
      </c>
      <c r="J873" s="1" t="s">
        <v>469</v>
      </c>
      <c r="K873" s="1" t="s">
        <v>470</v>
      </c>
      <c r="L873" s="1" t="s">
        <v>472</v>
      </c>
      <c r="M873" s="1" t="s">
        <v>472</v>
      </c>
      <c r="N873" s="4">
        <v>2022</v>
      </c>
      <c r="O873" s="4"/>
      <c r="P873" s="2"/>
      <c r="Q873" t="str">
        <f t="shared" si="85"/>
        <v>Greenville</v>
      </c>
      <c r="S873" s="8" t="str">
        <f>+TRIM(Q873)&amp;"_"&amp;TRIM(B873)&amp;"_"&amp;TRIM(PROPER(D873))&amp;"_"&amp;TRIM(PROPER(C873))&amp;"_"&amp;TRIM(L873)&amp;"_"&amp;TRIM(N873)&amp;".jpg"</f>
        <v>Greenville_SC_Street_Map_GMJ_2022.jpg</v>
      </c>
      <c r="T873" s="1"/>
      <c r="U873" s="1" t="s">
        <v>320</v>
      </c>
      <c r="V873" s="8" t="str">
        <f>+TRIM(Q873)&amp;"_"&amp;TRIM(U873)&amp;"_"&amp;TRIM(PROPER(D873))&amp;"_"&amp;TRIM(PROPER(C873))&amp;"_"&amp;TRIM(L873)</f>
        <v>Greenville_South Carolina_Street_Map_GMJ</v>
      </c>
      <c r="W873" s="8" t="str">
        <f>LOWER(SUBSTITUTE(SUBSTITUTE(SUBSTITUTE(SUBSTITUTE(TRIM(Q873)&amp;"_"&amp;TRIM(U873)&amp;"_"&amp;TRIM(PROPER(D873))&amp;"_"&amp;TRIM(PROPER(C873))&amp;"_"&amp;TRIM(L873)," ","-"),"_","-"),"--","-"),"--","-"))</f>
        <v>greenville-south-carolina-street-map-gmj</v>
      </c>
    </row>
    <row r="874" spans="1:23" ht="12.75">
      <c r="A874" s="1" t="s">
        <v>1857</v>
      </c>
      <c r="B874" s="1" t="s">
        <v>1339</v>
      </c>
      <c r="C874" s="1" t="s">
        <v>466</v>
      </c>
      <c r="D874" s="1" t="s">
        <v>467</v>
      </c>
      <c r="E874" s="1" t="s">
        <v>1858</v>
      </c>
      <c r="F874" s="6" t="s">
        <v>1859</v>
      </c>
      <c r="G874" s="79">
        <v>4402</v>
      </c>
      <c r="H874" s="75">
        <v>6.95</v>
      </c>
      <c r="I874" s="1" t="s">
        <v>616</v>
      </c>
      <c r="J874" s="1" t="s">
        <v>469</v>
      </c>
      <c r="K874" s="1" t="s">
        <v>470</v>
      </c>
      <c r="L874" s="1" t="s">
        <v>472</v>
      </c>
      <c r="M874" s="1" t="s">
        <v>472</v>
      </c>
      <c r="N874" s="4">
        <v>2018</v>
      </c>
      <c r="O874" s="4"/>
      <c r="P874" s="2"/>
      <c r="Q874" t="str">
        <f>SUBSTITUTE(SUBSTITUTE(SUBSTITUTE(SUBSTITUTE(SUBSTITUTE(SUBSTITUTE(SUBSTITUTE(A874,")",),"(",),".",),",","_"),"&amp;","-"),"/","-")," ","_")</f>
        <v>Hilton_Head_-_Beaufort_-_Bluffton_-_Beaufort_Co</v>
      </c>
      <c r="S874" s="8" t="str">
        <f aca="true" t="shared" si="88" ref="S874:S902">+TRIM(Q874)&amp;"_"&amp;TRIM(B874)&amp;"_"&amp;TRIM(PROPER(D874))&amp;"_"&amp;TRIM(PROPER(C874))&amp;"_"&amp;TRIM(L874)&amp;"_"&amp;TRIM(N874)&amp;".jpg"</f>
        <v>Hilton_Head_-_Beaufort_-_Bluffton_-_Beaufort_Co_SC_Street_Map_GMJ_2018.jpg</v>
      </c>
      <c r="T874" s="1"/>
      <c r="U874" s="1" t="s">
        <v>320</v>
      </c>
      <c r="V874" s="8" t="str">
        <f>+TRIM(Q874)&amp;"_"&amp;TRIM(U874)&amp;"_"&amp;TRIM(PROPER(D874))&amp;"_"&amp;TRIM(PROPER(C874))&amp;"_"&amp;TRIM(L874)</f>
        <v>Hilton_Head_-_Beaufort_-_Bluffton_-_Beaufort_Co_South Carolina_Street_Map_GMJ</v>
      </c>
      <c r="W874" s="8" t="str">
        <f t="shared" si="84"/>
        <v>hilton-head-beaufort-bluffton-beaufort-co-south-carolina-street-map-gmj</v>
      </c>
    </row>
    <row r="875" spans="1:23" ht="12.75">
      <c r="A875" s="1" t="s">
        <v>768</v>
      </c>
      <c r="B875" s="1" t="s">
        <v>1339</v>
      </c>
      <c r="C875" s="1" t="s">
        <v>466</v>
      </c>
      <c r="D875" s="1" t="s">
        <v>467</v>
      </c>
      <c r="E875" s="1" t="s">
        <v>769</v>
      </c>
      <c r="F875" s="6" t="s">
        <v>2908</v>
      </c>
      <c r="G875" s="79">
        <v>4308</v>
      </c>
      <c r="H875" s="75">
        <v>7.95</v>
      </c>
      <c r="I875" s="1" t="s">
        <v>468</v>
      </c>
      <c r="J875" s="1" t="s">
        <v>469</v>
      </c>
      <c r="K875" s="1" t="s">
        <v>470</v>
      </c>
      <c r="L875" s="1" t="s">
        <v>472</v>
      </c>
      <c r="M875" s="1" t="s">
        <v>472</v>
      </c>
      <c r="N875" s="4">
        <v>2022</v>
      </c>
      <c r="O875" s="4"/>
      <c r="P875" s="2"/>
      <c r="Q875" t="str">
        <f>SUBSTITUTE(SUBSTITUTE(SUBSTITUTE(SUBSTITUTE(SUBSTITUTE(SUBSTITUTE(SUBSTITUTE(A875,")",),"(",),".",),",","_"),"&amp;","-"),"/","-")," ","_")</f>
        <v>Myrtle_Beach</v>
      </c>
      <c r="S875" s="8" t="str">
        <f>+TRIM(Q875)&amp;"_"&amp;TRIM(B875)&amp;"_"&amp;TRIM(PROPER(D875))&amp;"_"&amp;TRIM(PROPER(C875))&amp;"_"&amp;TRIM(L875)&amp;"_"&amp;TRIM(N875)&amp;".jpg"</f>
        <v>Myrtle_Beach_SC_Street_Map_GMJ_2022.jpg</v>
      </c>
      <c r="T875" s="1"/>
      <c r="U875" s="1" t="s">
        <v>320</v>
      </c>
      <c r="V875" s="8" t="str">
        <f>+TRIM(Q875)&amp;"_"&amp;TRIM(U875)&amp;"_"&amp;TRIM(PROPER(D875))&amp;"_"&amp;TRIM(PROPER(C875))&amp;"_"&amp;TRIM(L875)</f>
        <v>Myrtle_Beach_South Carolina_Street_Map_GMJ</v>
      </c>
      <c r="W875" s="8" t="str">
        <f>LOWER(SUBSTITUTE(SUBSTITUTE(SUBSTITUTE(SUBSTITUTE(TRIM(Q875)&amp;"_"&amp;TRIM(U875)&amp;"_"&amp;TRIM(PROPER(D875))&amp;"_"&amp;TRIM(PROPER(C875))&amp;"_"&amp;TRIM(L875)," ","-"),"_","-"),"--","-"),"--","-"))</f>
        <v>myrtle-beach-south-carolina-street-map-gmj</v>
      </c>
    </row>
    <row r="876" spans="1:23" ht="12.75">
      <c r="A876" s="1" t="s">
        <v>768</v>
      </c>
      <c r="B876" s="1" t="s">
        <v>1339</v>
      </c>
      <c r="C876" s="1" t="s">
        <v>466</v>
      </c>
      <c r="D876" s="1" t="s">
        <v>467</v>
      </c>
      <c r="E876" s="1" t="s">
        <v>769</v>
      </c>
      <c r="F876" s="6" t="s">
        <v>2400</v>
      </c>
      <c r="G876" s="79">
        <v>4308</v>
      </c>
      <c r="H876" s="75">
        <v>6.95</v>
      </c>
      <c r="I876" s="1" t="s">
        <v>468</v>
      </c>
      <c r="J876" s="1" t="s">
        <v>469</v>
      </c>
      <c r="K876" s="1" t="s">
        <v>470</v>
      </c>
      <c r="L876" s="1" t="s">
        <v>472</v>
      </c>
      <c r="M876" s="1" t="s">
        <v>472</v>
      </c>
      <c r="N876" s="4">
        <v>2021</v>
      </c>
      <c r="O876" s="4"/>
      <c r="P876" s="2"/>
      <c r="Q876" t="str">
        <f t="shared" si="85"/>
        <v>Myrtle_Beach</v>
      </c>
      <c r="S876" s="8" t="str">
        <f t="shared" si="88"/>
        <v>Myrtle_Beach_SC_Street_Map_GMJ_2021.jpg</v>
      </c>
      <c r="T876" s="1"/>
      <c r="U876" s="1" t="s">
        <v>320</v>
      </c>
      <c r="V876" s="8" t="str">
        <f>+TRIM(Q876)&amp;"_"&amp;TRIM(U876)&amp;"_"&amp;TRIM(PROPER(D876))&amp;"_"&amp;TRIM(PROPER(C876))&amp;"_"&amp;TRIM(L876)</f>
        <v>Myrtle_Beach_South Carolina_Street_Map_GMJ</v>
      </c>
      <c r="W876" s="8" t="str">
        <f aca="true" t="shared" si="89" ref="W876:W882">LOWER(SUBSTITUTE(SUBSTITUTE(SUBSTITUTE(SUBSTITUTE(TRIM(Q876)&amp;"_"&amp;TRIM(U876)&amp;"_"&amp;TRIM(PROPER(D876))&amp;"_"&amp;TRIM(PROPER(C876))&amp;"_"&amp;TRIM(L876)," ","-"),"_","-"),"--","-"),"--","-"))</f>
        <v>myrtle-beach-south-carolina-street-map-gmj</v>
      </c>
    </row>
    <row r="877" spans="1:23" ht="12.75">
      <c r="A877" s="1" t="s">
        <v>1338</v>
      </c>
      <c r="B877" s="1" t="s">
        <v>1339</v>
      </c>
      <c r="C877" s="1" t="s">
        <v>466</v>
      </c>
      <c r="D877" s="1" t="s">
        <v>467</v>
      </c>
      <c r="E877" s="1" t="s">
        <v>1347</v>
      </c>
      <c r="F877" s="6" t="s">
        <v>1348</v>
      </c>
      <c r="G877" s="79"/>
      <c r="H877" s="75" t="s">
        <v>611</v>
      </c>
      <c r="I877" s="1" t="s">
        <v>468</v>
      </c>
      <c r="J877" s="1" t="s">
        <v>469</v>
      </c>
      <c r="K877" s="1" t="s">
        <v>470</v>
      </c>
      <c r="L877" s="1" t="s">
        <v>471</v>
      </c>
      <c r="M877" s="1" t="s">
        <v>472</v>
      </c>
      <c r="N877" s="4">
        <v>2007</v>
      </c>
      <c r="O877" s="4"/>
      <c r="P877" s="2" t="s">
        <v>216</v>
      </c>
      <c r="Q877" t="str">
        <f t="shared" si="85"/>
        <v>Rock_Hill_-_York_County</v>
      </c>
      <c r="S877" s="8" t="str">
        <f t="shared" si="88"/>
        <v>Rock_Hill_-_York_County_SC_Street_Map_JSK_2007.jpg</v>
      </c>
      <c r="T877" s="1"/>
      <c r="U877" s="1" t="s">
        <v>320</v>
      </c>
      <c r="V877" s="8" t="str">
        <f>+TRIM(Q877)&amp;"_"&amp;TRIM(U877)&amp;"_"&amp;TRIM(PROPER(D877))&amp;"_"&amp;TRIM(PROPER(C877))&amp;"_"&amp;TRIM(L877)</f>
        <v>Rock_Hill_-_York_County_South Carolina_Street_Map_JSK</v>
      </c>
      <c r="W877" s="8" t="str">
        <f t="shared" si="89"/>
        <v>rock-hill-york-county-south-carolina-street-map-jsk</v>
      </c>
    </row>
    <row r="878" spans="1:23" ht="12.75">
      <c r="A878" s="1" t="s">
        <v>1953</v>
      </c>
      <c r="B878" s="1" t="s">
        <v>1339</v>
      </c>
      <c r="C878" s="1" t="s">
        <v>466</v>
      </c>
      <c r="D878" s="1" t="s">
        <v>467</v>
      </c>
      <c r="E878" s="1" t="s">
        <v>1954</v>
      </c>
      <c r="F878" s="6" t="s">
        <v>1955</v>
      </c>
      <c r="G878" s="79">
        <v>4287</v>
      </c>
      <c r="H878" s="75">
        <v>6.95</v>
      </c>
      <c r="I878" s="1" t="s">
        <v>468</v>
      </c>
      <c r="J878" s="1" t="s">
        <v>469</v>
      </c>
      <c r="K878" s="1" t="s">
        <v>470</v>
      </c>
      <c r="L878" s="1" t="s">
        <v>472</v>
      </c>
      <c r="M878" s="1" t="s">
        <v>472</v>
      </c>
      <c r="N878" s="4">
        <v>2018</v>
      </c>
      <c r="O878" s="4"/>
      <c r="P878" s="2"/>
      <c r="Q878" t="str">
        <f>SUBSTITUTE(SUBSTITUTE(SUBSTITUTE(SUBSTITUTE(SUBSTITUTE(SUBSTITUTE(SUBSTITUTE(A878,")",),"(",),".",),",","_"),"&amp;","-"),"/","-")," ","_")</f>
        <v>Rock_Hill_-_York__Chester_-_Lancaster_Counties</v>
      </c>
      <c r="S878" s="8" t="str">
        <f t="shared" si="88"/>
        <v>Rock_Hill_-_York__Chester_-_Lancaster_Counties_SC_Street_Map_GMJ_2018.jpg</v>
      </c>
      <c r="T878" s="1"/>
      <c r="U878" s="1" t="s">
        <v>320</v>
      </c>
      <c r="V878" s="8" t="str">
        <f>+TRIM(Q878)&amp;"_"&amp;TRIM(U878)&amp;"_"&amp;TRIM(PROPER(D878))&amp;"_"&amp;TRIM(PROPER(C878))&amp;"_"&amp;TRIM(L878)</f>
        <v>Rock_Hill_-_York__Chester_-_Lancaster_Counties_South Carolina_Street_Map_GMJ</v>
      </c>
      <c r="W878" s="8" t="str">
        <f>LOWER(SUBSTITUTE(SUBSTITUTE(SUBSTITUTE(SUBSTITUTE(TRIM(Q878)&amp;"_"&amp;TRIM(U878)&amp;"_"&amp;TRIM(PROPER(D878))&amp;"_"&amp;TRIM(PROPER(C878))&amp;"_"&amp;TRIM(L878)," ","-"),"_","-"),"--","-"),"--","-"))</f>
        <v>rock-hill-york-chester-lancaster-counties-south-carolina-street-map-gmj</v>
      </c>
    </row>
    <row r="879" spans="1:23" ht="12.75">
      <c r="A879" s="1" t="s">
        <v>2234</v>
      </c>
      <c r="B879" s="1" t="s">
        <v>3179</v>
      </c>
      <c r="C879" s="1" t="s">
        <v>466</v>
      </c>
      <c r="D879" s="1" t="s">
        <v>481</v>
      </c>
      <c r="E879" s="1" t="s">
        <v>2230</v>
      </c>
      <c r="F879" s="6" t="s">
        <v>2231</v>
      </c>
      <c r="G879" s="79">
        <v>4451</v>
      </c>
      <c r="H879" s="75">
        <v>5.95</v>
      </c>
      <c r="I879" s="1" t="s">
        <v>2232</v>
      </c>
      <c r="J879" s="1" t="s">
        <v>418</v>
      </c>
      <c r="K879" s="1" t="s">
        <v>470</v>
      </c>
      <c r="L879" s="1" t="s">
        <v>472</v>
      </c>
      <c r="M879" s="1" t="s">
        <v>472</v>
      </c>
      <c r="N879" s="4">
        <v>2020</v>
      </c>
      <c r="O879" s="4"/>
      <c r="P879" s="2"/>
      <c r="Q879" t="str">
        <f>SUBSTITUTE(SUBSTITUTE(SUBSTITUTE(SUBSTITUTE(SUBSTITUTE(SUBSTITUTE(SUBSTITUTE(A879,")",),"(",),".",),",","_"),"&amp;","-"),"/","-")," ","_")</f>
        <v>South_Dakota_-_North_Dakota</v>
      </c>
      <c r="S879" s="8" t="str">
        <f t="shared" si="88"/>
        <v>South_Dakota_-_North_Dakota_USA_State_Map_GMJ_2020.jpg</v>
      </c>
      <c r="T879" s="1"/>
      <c r="U879" s="1" t="s">
        <v>321</v>
      </c>
      <c r="V879" s="8" t="str">
        <f>+TRIM(Q879)&amp;"_"&amp;TRIM(U879)&amp;"_"&amp;TRIM(PROPER(D879))&amp;"_"&amp;TRIM(PROPER(C879))&amp;"_"&amp;TRIM(L879)</f>
        <v>South_Dakota_-_North_Dakota_South Dakota_State_Map_GMJ</v>
      </c>
      <c r="W879" s="8" t="str">
        <f>LOWER(SUBSTITUTE(SUBSTITUTE(SUBSTITUTE(SUBSTITUTE(TRIM(Q879)&amp;"_"&amp;TRIM(U879)&amp;"_"&amp;TRIM(PROPER(D879))&amp;"_"&amp;TRIM(PROPER(C879))&amp;"_"&amp;TRIM(L879)," ","-"),"_","-"),"--","-"),"--","-"))</f>
        <v>south-dakota-north-dakota-south-dakota-state-map-gmj</v>
      </c>
    </row>
    <row r="880" spans="1:23" ht="12.75">
      <c r="A880" s="1" t="s">
        <v>834</v>
      </c>
      <c r="B880" s="1" t="s">
        <v>1168</v>
      </c>
      <c r="C880" s="1" t="s">
        <v>466</v>
      </c>
      <c r="D880" s="1" t="s">
        <v>467</v>
      </c>
      <c r="E880" s="1" t="s">
        <v>1170</v>
      </c>
      <c r="F880" s="6" t="s">
        <v>2836</v>
      </c>
      <c r="G880" s="79">
        <v>4309</v>
      </c>
      <c r="H880" s="75">
        <v>6.95</v>
      </c>
      <c r="I880" s="1" t="s">
        <v>616</v>
      </c>
      <c r="J880" s="1" t="s">
        <v>469</v>
      </c>
      <c r="K880" s="1" t="s">
        <v>470</v>
      </c>
      <c r="L880" s="1" t="s">
        <v>472</v>
      </c>
      <c r="M880" s="1" t="s">
        <v>472</v>
      </c>
      <c r="N880" s="4">
        <v>2021</v>
      </c>
      <c r="O880" s="4"/>
      <c r="P880" s="2"/>
      <c r="Q880" t="str">
        <f t="shared" si="85"/>
        <v>Rapid_City_-_Black_Hills_-_Sturgis_-_Badlands_Natl_Park</v>
      </c>
      <c r="S880" s="8" t="str">
        <f t="shared" si="88"/>
        <v>Rapid_City_-_Black_Hills_-_Sturgis_-_Badlands_Natl_Park_SD_Street_Map_GMJ_2021.jpg</v>
      </c>
      <c r="T880" s="1"/>
      <c r="U880" s="1" t="s">
        <v>321</v>
      </c>
      <c r="V880" s="8" t="str">
        <f>+TRIM(Q880)&amp;"_"&amp;TRIM(U880)&amp;"_"&amp;TRIM(PROPER(D880))&amp;"_"&amp;TRIM(PROPER(C880))&amp;"_"&amp;TRIM(L880)</f>
        <v>Rapid_City_-_Black_Hills_-_Sturgis_-_Badlands_Natl_Park_South Dakota_Street_Map_GMJ</v>
      </c>
      <c r="W880" s="8" t="str">
        <f t="shared" si="89"/>
        <v>rapid-city-black-hills-sturgis-badlands-natl-park-south-dakota-street-map-gmj</v>
      </c>
    </row>
    <row r="881" spans="1:23" ht="12.75">
      <c r="A881" s="1" t="s">
        <v>1925</v>
      </c>
      <c r="B881" s="1" t="s">
        <v>1168</v>
      </c>
      <c r="C881" s="1" t="s">
        <v>466</v>
      </c>
      <c r="D881" s="1" t="s">
        <v>467</v>
      </c>
      <c r="E881" s="1" t="s">
        <v>1926</v>
      </c>
      <c r="F881" s="6" t="s">
        <v>1927</v>
      </c>
      <c r="G881" s="79">
        <v>4417</v>
      </c>
      <c r="H881" s="75">
        <v>6.95</v>
      </c>
      <c r="I881" s="1" t="s">
        <v>616</v>
      </c>
      <c r="J881" s="1" t="s">
        <v>469</v>
      </c>
      <c r="K881" s="1" t="s">
        <v>470</v>
      </c>
      <c r="L881" s="1" t="s">
        <v>472</v>
      </c>
      <c r="M881" s="1" t="s">
        <v>472</v>
      </c>
      <c r="N881" s="4">
        <v>2018</v>
      </c>
      <c r="O881" s="4"/>
      <c r="P881" s="2"/>
      <c r="Q881" t="str">
        <f aca="true" t="shared" si="90" ref="Q881:Q902">SUBSTITUTE(SUBSTITUTE(SUBSTITUTE(SUBSTITUTE(SUBSTITUTE(SUBSTITUTE(SUBSTITUTE(A881,")",),"(",),".",),",","_"),"&amp;","-"),"/","-")," ","_")</f>
        <v>Sioux_Falls</v>
      </c>
      <c r="S881" s="8" t="str">
        <f t="shared" si="88"/>
        <v>Sioux_Falls_SD_Street_Map_GMJ_2018.jpg</v>
      </c>
      <c r="T881" s="1"/>
      <c r="U881" s="1" t="s">
        <v>321</v>
      </c>
      <c r="V881" s="8" t="str">
        <f aca="true" t="shared" si="91" ref="V881:V902">+TRIM(Q881)&amp;"_"&amp;TRIM(U881)&amp;"_"&amp;TRIM(PROPER(D881))&amp;"_"&amp;TRIM(PROPER(C881))&amp;"_"&amp;TRIM(L881)</f>
        <v>Sioux_Falls_South Dakota_Street_Map_GMJ</v>
      </c>
      <c r="W881" s="8" t="str">
        <f t="shared" si="89"/>
        <v>sioux-falls-south-dakota-street-map-gmj</v>
      </c>
    </row>
    <row r="882" spans="1:24" ht="12.75">
      <c r="A882" s="41" t="s">
        <v>1806</v>
      </c>
      <c r="B882" s="41" t="s">
        <v>494</v>
      </c>
      <c r="C882" s="41" t="s">
        <v>466</v>
      </c>
      <c r="D882" s="18" t="s">
        <v>1657</v>
      </c>
      <c r="E882" s="41" t="s">
        <v>1807</v>
      </c>
      <c r="F882" s="44" t="s">
        <v>1808</v>
      </c>
      <c r="G882" s="84">
        <v>4377</v>
      </c>
      <c r="H882" s="70">
        <v>5.95</v>
      </c>
      <c r="I882" s="41" t="s">
        <v>519</v>
      </c>
      <c r="J882" s="18" t="s">
        <v>469</v>
      </c>
      <c r="K882" s="18" t="s">
        <v>470</v>
      </c>
      <c r="L882" s="18" t="s">
        <v>472</v>
      </c>
      <c r="M882" s="18" t="s">
        <v>57</v>
      </c>
      <c r="N882" s="20">
        <v>2018</v>
      </c>
      <c r="O882" s="20"/>
      <c r="P882" s="9"/>
      <c r="Q882" t="str">
        <f t="shared" si="90"/>
        <v>Saskatchewan_Large_Print</v>
      </c>
      <c r="S882" s="8" t="str">
        <f t="shared" si="88"/>
        <v>Saskatchewan_Large_Print_Canada_Province_Map_GMJ_2018.jpg</v>
      </c>
      <c r="T882" s="1"/>
      <c r="U882" s="41" t="s">
        <v>1766</v>
      </c>
      <c r="V882" s="8" t="str">
        <f t="shared" si="91"/>
        <v>Saskatchewan_Large_Print_Saskatchewan_Province_Map_GMJ</v>
      </c>
      <c r="W882" s="8" t="str">
        <f t="shared" si="89"/>
        <v>saskatchewan-large-print-saskatchewan-province-map-gmj</v>
      </c>
      <c r="X882" s="5"/>
    </row>
    <row r="883" spans="1:23" ht="12.75">
      <c r="A883" s="41" t="s">
        <v>1762</v>
      </c>
      <c r="B883" s="41" t="s">
        <v>1763</v>
      </c>
      <c r="C883" s="41" t="s">
        <v>466</v>
      </c>
      <c r="D883" s="41" t="s">
        <v>467</v>
      </c>
      <c r="E883" s="41" t="s">
        <v>1764</v>
      </c>
      <c r="F883" s="44" t="s">
        <v>1765</v>
      </c>
      <c r="G883" s="84">
        <v>4376</v>
      </c>
      <c r="H883" s="70">
        <v>5.95</v>
      </c>
      <c r="I883" s="41" t="s">
        <v>501</v>
      </c>
      <c r="J883" s="18" t="s">
        <v>469</v>
      </c>
      <c r="K883" s="18" t="s">
        <v>470</v>
      </c>
      <c r="L883" s="18" t="s">
        <v>472</v>
      </c>
      <c r="M883" s="18" t="s">
        <v>57</v>
      </c>
      <c r="N883" s="20">
        <v>2018</v>
      </c>
      <c r="O883" s="20"/>
      <c r="P883" s="5"/>
      <c r="Q883" s="5" t="str">
        <f t="shared" si="90"/>
        <v>Regina_-_Saskatoon</v>
      </c>
      <c r="R883" s="5"/>
      <c r="S883" s="40" t="str">
        <f t="shared" si="88"/>
        <v>Regina_-_Saskatoon_SK_Street_Map_GMJ_2018.jpg</v>
      </c>
      <c r="T883" s="18"/>
      <c r="U883" s="41" t="s">
        <v>1766</v>
      </c>
      <c r="V883" s="40" t="str">
        <f t="shared" si="91"/>
        <v>Regina_-_Saskatoon_Saskatchewan_Street_Map_GMJ</v>
      </c>
      <c r="W883" s="40" t="str">
        <f aca="true" t="shared" si="92" ref="W883:W902">LOWER(SUBSTITUTE(SUBSTITUTE(SUBSTITUTE(SUBSTITUTE(TRIM(Q883)&amp;"_"&amp;TRIM(U883)&amp;"_"&amp;TRIM(PROPER(D883))&amp;"_"&amp;TRIM(PROPER(C883))&amp;"_"&amp;TRIM(L883)," ","-"),"_","-"),"--","-"),"--","-"))</f>
        <v>regina-saskatoon-saskatchewan-street-map-gmj</v>
      </c>
    </row>
    <row r="884" spans="1:23" ht="12.75">
      <c r="A884" s="1" t="s">
        <v>1171</v>
      </c>
      <c r="B884" s="1" t="s">
        <v>3179</v>
      </c>
      <c r="C884" s="1" t="s">
        <v>348</v>
      </c>
      <c r="D884" s="1" t="s">
        <v>481</v>
      </c>
      <c r="E884" s="1" t="s">
        <v>1173</v>
      </c>
      <c r="F884" s="6" t="s">
        <v>1181</v>
      </c>
      <c r="G884" s="79">
        <v>4417</v>
      </c>
      <c r="H884" s="75">
        <v>12.95</v>
      </c>
      <c r="I884" s="1" t="s">
        <v>379</v>
      </c>
      <c r="J884" s="1" t="s">
        <v>371</v>
      </c>
      <c r="K884" s="1" t="s">
        <v>1182</v>
      </c>
      <c r="L884" s="1" t="s">
        <v>471</v>
      </c>
      <c r="M884" s="1" t="s">
        <v>472</v>
      </c>
      <c r="N884" s="4">
        <v>2009</v>
      </c>
      <c r="O884" s="4"/>
      <c r="P884" s="2" t="s">
        <v>216</v>
      </c>
      <c r="Q884" t="str">
        <f t="shared" si="90"/>
        <v>Tennessee</v>
      </c>
      <c r="S884" s="8" t="str">
        <f t="shared" si="88"/>
        <v>Tennessee_USA_State_Atlas_JSK_2009.jpg</v>
      </c>
      <c r="T884" s="1"/>
      <c r="U884" s="1" t="s">
        <v>322</v>
      </c>
      <c r="V884" s="8" t="str">
        <f t="shared" si="91"/>
        <v>Tennessee_Tennessee_State_Atlas_JSK</v>
      </c>
      <c r="W884" s="8" t="str">
        <f t="shared" si="92"/>
        <v>tennessee-tennessee-state-atlas-jsk</v>
      </c>
    </row>
    <row r="885" spans="1:23" ht="12.75">
      <c r="A885" s="1" t="s">
        <v>1171</v>
      </c>
      <c r="B885" s="1" t="s">
        <v>3179</v>
      </c>
      <c r="C885" s="1" t="s">
        <v>466</v>
      </c>
      <c r="D885" s="1" t="s">
        <v>481</v>
      </c>
      <c r="E885" s="61" t="s">
        <v>2505</v>
      </c>
      <c r="F885" s="62" t="s">
        <v>2506</v>
      </c>
      <c r="G885" s="79">
        <v>5037</v>
      </c>
      <c r="H885" s="75">
        <v>4.95</v>
      </c>
      <c r="I885" s="1" t="s">
        <v>1064</v>
      </c>
      <c r="J885" s="1" t="s">
        <v>2509</v>
      </c>
      <c r="K885" s="1" t="s">
        <v>470</v>
      </c>
      <c r="L885" s="1" t="s">
        <v>1589</v>
      </c>
      <c r="M885" s="1" t="s">
        <v>1589</v>
      </c>
      <c r="N885" s="4">
        <v>2018</v>
      </c>
      <c r="O885" s="4"/>
      <c r="P885" s="2"/>
      <c r="Q885" t="str">
        <f t="shared" si="90"/>
        <v>Tennessee</v>
      </c>
      <c r="S885" s="8" t="str">
        <f t="shared" si="88"/>
        <v>Tennessee_USA_State_Map_FS_2018.jpg</v>
      </c>
      <c r="T885" s="1"/>
      <c r="U885" s="1" t="s">
        <v>322</v>
      </c>
      <c r="V885" s="8" t="str">
        <f t="shared" si="91"/>
        <v>Tennessee_Tennessee_State_Map_FS</v>
      </c>
      <c r="W885" s="8" t="str">
        <f t="shared" si="92"/>
        <v>tennessee-tennessee-state-map-fs</v>
      </c>
    </row>
    <row r="886" spans="1:23" ht="12.75">
      <c r="A886" s="1" t="s">
        <v>1171</v>
      </c>
      <c r="B886" s="1" t="s">
        <v>3179</v>
      </c>
      <c r="C886" s="1" t="s">
        <v>2405</v>
      </c>
      <c r="D886" s="1" t="s">
        <v>481</v>
      </c>
      <c r="E886" s="61" t="s">
        <v>2507</v>
      </c>
      <c r="F886" s="62" t="s">
        <v>2508</v>
      </c>
      <c r="G886" s="79">
        <v>5038</v>
      </c>
      <c r="H886" s="75">
        <v>6.95</v>
      </c>
      <c r="I886" s="1" t="s">
        <v>2723</v>
      </c>
      <c r="J886" s="1" t="s">
        <v>2408</v>
      </c>
      <c r="K886" s="1" t="s">
        <v>2420</v>
      </c>
      <c r="L886" s="1" t="s">
        <v>1589</v>
      </c>
      <c r="M886" s="1" t="s">
        <v>1589</v>
      </c>
      <c r="N886" s="4">
        <v>2017</v>
      </c>
      <c r="O886" s="4"/>
      <c r="P886" s="2"/>
      <c r="Q886" t="str">
        <f t="shared" si="90"/>
        <v>Tennessee</v>
      </c>
      <c r="S886" s="8" t="str">
        <f t="shared" si="88"/>
        <v>Tennessee_USA_State_Rapid Route_FS_2017.jpg</v>
      </c>
      <c r="T886" s="1"/>
      <c r="U886" s="1" t="s">
        <v>322</v>
      </c>
      <c r="V886" s="8" t="str">
        <f t="shared" si="91"/>
        <v>Tennessee_Tennessee_State_Rapid Route_FS</v>
      </c>
      <c r="W886" s="8" t="str">
        <f t="shared" si="92"/>
        <v>tennessee-tennessee-state-rapid-route-fs</v>
      </c>
    </row>
    <row r="887" spans="1:23" ht="12.75">
      <c r="A887" s="1" t="s">
        <v>1406</v>
      </c>
      <c r="B887" s="1" t="s">
        <v>1172</v>
      </c>
      <c r="C887" s="1" t="s">
        <v>466</v>
      </c>
      <c r="D887" s="1" t="s">
        <v>467</v>
      </c>
      <c r="E887" s="1" t="s">
        <v>2103</v>
      </c>
      <c r="F887" s="6" t="s">
        <v>2104</v>
      </c>
      <c r="G887" s="79">
        <v>4848</v>
      </c>
      <c r="H887" s="75">
        <v>6.95</v>
      </c>
      <c r="I887" s="1" t="s">
        <v>616</v>
      </c>
      <c r="J887" s="1" t="s">
        <v>469</v>
      </c>
      <c r="K887" s="1" t="s">
        <v>470</v>
      </c>
      <c r="L887" s="1" t="s">
        <v>472</v>
      </c>
      <c r="M887" s="1" t="s">
        <v>472</v>
      </c>
      <c r="N887" s="4">
        <v>2019</v>
      </c>
      <c r="O887" s="4"/>
      <c r="P887" s="2" t="s">
        <v>216</v>
      </c>
      <c r="Q887" t="str">
        <f t="shared" si="90"/>
        <v>Bristol_-_Johnson_City_-_Kingsport_-_Tri-Cities</v>
      </c>
      <c r="S887" s="8" t="str">
        <f t="shared" si="88"/>
        <v>Bristol_-_Johnson_City_-_Kingsport_-_Tri-Cities_TN_Street_Map_GMJ_2019.jpg</v>
      </c>
      <c r="T887" s="1"/>
      <c r="U887" s="1" t="s">
        <v>322</v>
      </c>
      <c r="V887" s="8" t="str">
        <f t="shared" si="91"/>
        <v>Bristol_-_Johnson_City_-_Kingsport_-_Tri-Cities_Tennessee_Street_Map_GMJ</v>
      </c>
      <c r="W887" s="8" t="str">
        <f t="shared" si="92"/>
        <v>bristol-johnson-city-kingsport-tri-cities-tennessee-street-map-gmj</v>
      </c>
    </row>
    <row r="888" spans="1:23" ht="12.75">
      <c r="A888" s="1" t="s">
        <v>2296</v>
      </c>
      <c r="B888" s="1" t="s">
        <v>1172</v>
      </c>
      <c r="C888" s="1" t="s">
        <v>466</v>
      </c>
      <c r="D888" s="1" t="s">
        <v>467</v>
      </c>
      <c r="E888" s="1" t="s">
        <v>3372</v>
      </c>
      <c r="F888" s="6" t="s">
        <v>3373</v>
      </c>
      <c r="G888" s="79">
        <v>4464</v>
      </c>
      <c r="H888" s="75">
        <v>7.95</v>
      </c>
      <c r="I888" s="1" t="s">
        <v>468</v>
      </c>
      <c r="J888" s="1" t="s">
        <v>469</v>
      </c>
      <c r="K888" s="1" t="s">
        <v>470</v>
      </c>
      <c r="L888" s="1" t="s">
        <v>472</v>
      </c>
      <c r="M888" s="1" t="s">
        <v>472</v>
      </c>
      <c r="N888" s="4">
        <v>2023</v>
      </c>
      <c r="O888" s="4"/>
      <c r="P888" s="2"/>
      <c r="Q888" t="str">
        <f t="shared" si="90"/>
        <v>Chattanooga</v>
      </c>
      <c r="S888" s="8" t="str">
        <f t="shared" si="88"/>
        <v>Chattanooga_TN_Street_Map_GMJ_2023.jpg</v>
      </c>
      <c r="T888" s="8"/>
      <c r="U888" s="1" t="s">
        <v>322</v>
      </c>
      <c r="V888" s="8" t="str">
        <f t="shared" si="91"/>
        <v>Chattanooga_Tennessee_Street_Map_GMJ</v>
      </c>
      <c r="W888" s="8" t="str">
        <f t="shared" si="92"/>
        <v>chattanooga-tennessee-street-map-gmj</v>
      </c>
    </row>
    <row r="889" spans="1:23" ht="12.75">
      <c r="A889" s="1" t="s">
        <v>260</v>
      </c>
      <c r="B889" s="1" t="s">
        <v>1172</v>
      </c>
      <c r="C889" s="1" t="s">
        <v>466</v>
      </c>
      <c r="D889" s="1" t="s">
        <v>467</v>
      </c>
      <c r="E889" s="1" t="s">
        <v>1335</v>
      </c>
      <c r="F889" s="6" t="s">
        <v>1334</v>
      </c>
      <c r="G889" s="79"/>
      <c r="H889" s="75">
        <v>6.99</v>
      </c>
      <c r="I889" s="1" t="s">
        <v>468</v>
      </c>
      <c r="J889" s="1" t="s">
        <v>469</v>
      </c>
      <c r="K889" s="1" t="s">
        <v>470</v>
      </c>
      <c r="L889" s="1" t="s">
        <v>397</v>
      </c>
      <c r="M889" s="1" t="s">
        <v>472</v>
      </c>
      <c r="N889" s="4">
        <v>2019</v>
      </c>
      <c r="O889" s="4"/>
      <c r="P889" s="2"/>
      <c r="Q889" t="str">
        <f t="shared" si="90"/>
        <v>Chattanooga_-_Knoxville_-_Sevier_Co_-_Eastern_Tennessee</v>
      </c>
      <c r="S889" s="8" t="str">
        <f t="shared" si="88"/>
        <v>Chattanooga_-_Knoxville_-_Sevier_Co_-_Eastern_Tennessee_TN_Street_Map_RM_2019.jpg</v>
      </c>
      <c r="T889" s="1"/>
      <c r="U889" s="1" t="s">
        <v>322</v>
      </c>
      <c r="V889" s="8" t="str">
        <f t="shared" si="91"/>
        <v>Chattanooga_-_Knoxville_-_Sevier_Co_-_Eastern_Tennessee_Tennessee_Street_Map_RM</v>
      </c>
      <c r="W889" s="8" t="str">
        <f t="shared" si="92"/>
        <v>chattanooga-knoxville-sevier-co-eastern-tennessee-tennessee-street-map-rm</v>
      </c>
    </row>
    <row r="890" spans="1:23" ht="12.75">
      <c r="A890" s="1" t="s">
        <v>1516</v>
      </c>
      <c r="B890" s="1" t="s">
        <v>1172</v>
      </c>
      <c r="C890" s="1" t="s">
        <v>466</v>
      </c>
      <c r="D890" s="1" t="s">
        <v>467</v>
      </c>
      <c r="E890" s="1" t="s">
        <v>2123</v>
      </c>
      <c r="F890" s="6" t="s">
        <v>2217</v>
      </c>
      <c r="G890" s="79">
        <v>4892</v>
      </c>
      <c r="H890" s="75">
        <v>6.95</v>
      </c>
      <c r="I890" s="1" t="s">
        <v>616</v>
      </c>
      <c r="J890" s="1" t="s">
        <v>418</v>
      </c>
      <c r="K890" s="1" t="s">
        <v>470</v>
      </c>
      <c r="L890" s="1" t="s">
        <v>472</v>
      </c>
      <c r="M890" s="1" t="s">
        <v>472</v>
      </c>
      <c r="N890" s="4">
        <v>2019</v>
      </c>
      <c r="O890" s="4"/>
      <c r="P890" s="2"/>
      <c r="Q890" t="str">
        <f t="shared" si="90"/>
        <v>Clarksville_-_Montgomery_Co_TN_-_Oak_Grove__KY</v>
      </c>
      <c r="S890" s="8" t="str">
        <f t="shared" si="88"/>
        <v>Clarksville_-_Montgomery_Co_TN_-_Oak_Grove__KY_TN_Street_Map_GMJ_2019.jpg</v>
      </c>
      <c r="T890" s="8"/>
      <c r="U890" s="1" t="s">
        <v>322</v>
      </c>
      <c r="V890" s="8" t="str">
        <f t="shared" si="91"/>
        <v>Clarksville_-_Montgomery_Co_TN_-_Oak_Grove__KY_Tennessee_Street_Map_GMJ</v>
      </c>
      <c r="W890" s="8" t="str">
        <f t="shared" si="92"/>
        <v>clarksville-montgomery-co-tn-oak-grove-ky-tennessee-street-map-gmj</v>
      </c>
    </row>
    <row r="891" spans="1:23" ht="12.75">
      <c r="A891" s="1" t="s">
        <v>2243</v>
      </c>
      <c r="B891" s="1" t="s">
        <v>3177</v>
      </c>
      <c r="C891" s="1" t="s">
        <v>466</v>
      </c>
      <c r="D891" s="1" t="s">
        <v>2293</v>
      </c>
      <c r="E891" s="1" t="s">
        <v>2245</v>
      </c>
      <c r="F891" s="6" t="s">
        <v>2247</v>
      </c>
      <c r="G891" s="79">
        <v>4455</v>
      </c>
      <c r="H891" s="75">
        <v>6.95</v>
      </c>
      <c r="I891" s="1" t="s">
        <v>2249</v>
      </c>
      <c r="J891" s="1" t="s">
        <v>469</v>
      </c>
      <c r="K891" s="1" t="s">
        <v>470</v>
      </c>
      <c r="L891" s="1" t="s">
        <v>472</v>
      </c>
      <c r="M891" s="1" t="s">
        <v>472</v>
      </c>
      <c r="N891" s="4">
        <v>2021</v>
      </c>
      <c r="O891" s="4"/>
      <c r="P891" s="2"/>
      <c r="Q891" t="str">
        <f t="shared" si="90"/>
        <v>Gatlinburg-Great_Smoky_Mountains-Pigeon_Forge-Sevierville</v>
      </c>
      <c r="S891" s="8" t="str">
        <f t="shared" si="88"/>
        <v>Gatlinburg-Great_Smoky_Mountains-Pigeon_Forge-Sevierville_TN-NC_Area_Map_GMJ_2021.jpg</v>
      </c>
      <c r="T891" s="8"/>
      <c r="U891" s="1" t="s">
        <v>322</v>
      </c>
      <c r="V891" s="8" t="str">
        <f t="shared" si="91"/>
        <v>Gatlinburg-Great_Smoky_Mountains-Pigeon_Forge-Sevierville_Tennessee_Area_Map_GMJ</v>
      </c>
      <c r="W891" s="8" t="str">
        <f t="shared" si="92"/>
        <v>gatlinburg-great-smoky-mountains-pigeon-forge-sevierville-tennessee-area-map-gmj</v>
      </c>
    </row>
    <row r="892" spans="1:23" ht="12.75">
      <c r="A892" s="1" t="s">
        <v>2290</v>
      </c>
      <c r="B892" s="1" t="s">
        <v>1172</v>
      </c>
      <c r="C892" s="1" t="s">
        <v>466</v>
      </c>
      <c r="D892" s="1" t="s">
        <v>467</v>
      </c>
      <c r="E892" s="1" t="s">
        <v>3333</v>
      </c>
      <c r="F892" s="6" t="s">
        <v>3334</v>
      </c>
      <c r="G892" s="79">
        <v>4463</v>
      </c>
      <c r="H892" s="75">
        <v>7.95</v>
      </c>
      <c r="I892" s="1" t="s">
        <v>468</v>
      </c>
      <c r="J892" s="1" t="s">
        <v>469</v>
      </c>
      <c r="K892" s="1" t="s">
        <v>470</v>
      </c>
      <c r="L892" s="1" t="s">
        <v>472</v>
      </c>
      <c r="M892" s="1" t="s">
        <v>472</v>
      </c>
      <c r="N892" s="4">
        <v>2023</v>
      </c>
      <c r="O892" s="4"/>
      <c r="P892" s="2"/>
      <c r="Q892" t="str">
        <f t="shared" si="90"/>
        <v>Knoxville</v>
      </c>
      <c r="S892" s="8" t="str">
        <f t="shared" si="88"/>
        <v>Knoxville_TN_Street_Map_GMJ_2023.jpg</v>
      </c>
      <c r="T892" s="8"/>
      <c r="U892" s="1" t="s">
        <v>322</v>
      </c>
      <c r="V892" s="8" t="str">
        <f t="shared" si="91"/>
        <v>Knoxville_Tennessee_Street_Map_GMJ</v>
      </c>
      <c r="W892" s="8" t="str">
        <f t="shared" si="92"/>
        <v>knoxville-tennessee-street-map-gmj</v>
      </c>
    </row>
    <row r="893" spans="1:23" ht="12.75">
      <c r="A893" s="1" t="s">
        <v>2244</v>
      </c>
      <c r="B893" s="1" t="s">
        <v>1172</v>
      </c>
      <c r="C893" s="1" t="s">
        <v>466</v>
      </c>
      <c r="D893" s="1" t="s">
        <v>467</v>
      </c>
      <c r="E893" s="1" t="s">
        <v>2246</v>
      </c>
      <c r="F893" s="6" t="s">
        <v>2248</v>
      </c>
      <c r="G893" s="79">
        <v>4519</v>
      </c>
      <c r="H893" s="75">
        <v>6.95</v>
      </c>
      <c r="I893" s="1" t="s">
        <v>1025</v>
      </c>
      <c r="J893" s="1" t="s">
        <v>469</v>
      </c>
      <c r="K893" s="1" t="s">
        <v>470</v>
      </c>
      <c r="L893" s="1" t="s">
        <v>472</v>
      </c>
      <c r="M893" s="1" t="s">
        <v>472</v>
      </c>
      <c r="N893" s="4">
        <v>2022</v>
      </c>
      <c r="O893" s="4"/>
      <c r="P893" s="2"/>
      <c r="Q893" t="str">
        <f t="shared" si="90"/>
        <v>Nashville</v>
      </c>
      <c r="S893" s="8" t="str">
        <f t="shared" si="88"/>
        <v>Nashville_TN_Street_Map_GMJ_2022.jpg</v>
      </c>
      <c r="T893" s="8"/>
      <c r="U893" s="1" t="s">
        <v>322</v>
      </c>
      <c r="V893" s="8" t="str">
        <f t="shared" si="91"/>
        <v>Nashville_Tennessee_Street_Map_GMJ</v>
      </c>
      <c r="W893" s="8" t="str">
        <f t="shared" si="92"/>
        <v>nashville-tennessee-street-map-gmj</v>
      </c>
    </row>
    <row r="894" spans="1:23" ht="12.75">
      <c r="A894" s="1" t="s">
        <v>2244</v>
      </c>
      <c r="B894" s="1" t="s">
        <v>1172</v>
      </c>
      <c r="C894" s="1" t="s">
        <v>466</v>
      </c>
      <c r="D894" s="1" t="s">
        <v>467</v>
      </c>
      <c r="E894" s="1" t="s">
        <v>2403</v>
      </c>
      <c r="F894" s="6" t="s">
        <v>2404</v>
      </c>
      <c r="G894" s="79"/>
      <c r="H894" s="75">
        <v>6.99</v>
      </c>
      <c r="I894" s="1" t="s">
        <v>1025</v>
      </c>
      <c r="J894" s="1" t="s">
        <v>469</v>
      </c>
      <c r="K894" s="1" t="s">
        <v>470</v>
      </c>
      <c r="L894" s="1" t="s">
        <v>397</v>
      </c>
      <c r="M894" s="1" t="s">
        <v>472</v>
      </c>
      <c r="N894" s="4">
        <v>2021</v>
      </c>
      <c r="O894" s="4"/>
      <c r="P894" s="2"/>
      <c r="Q894" t="str">
        <f t="shared" si="90"/>
        <v>Nashville</v>
      </c>
      <c r="S894" s="8" t="str">
        <f t="shared" si="88"/>
        <v>Nashville_TN_Street_Map_RM_2021.jpg</v>
      </c>
      <c r="T894" s="8"/>
      <c r="U894" s="1" t="s">
        <v>322</v>
      </c>
      <c r="V894" s="8" t="str">
        <f t="shared" si="91"/>
        <v>Nashville_Tennessee_Street_Map_RM</v>
      </c>
      <c r="W894" s="8" t="str">
        <f t="shared" si="92"/>
        <v>nashville-tennessee-street-map-rm</v>
      </c>
    </row>
    <row r="895" spans="1:23" ht="12.75">
      <c r="A895" s="1" t="s">
        <v>576</v>
      </c>
      <c r="B895" s="1" t="s">
        <v>1172</v>
      </c>
      <c r="C895" s="1" t="s">
        <v>466</v>
      </c>
      <c r="D895" s="1" t="s">
        <v>467</v>
      </c>
      <c r="E895" s="1" t="s">
        <v>2910</v>
      </c>
      <c r="F895" s="6" t="s">
        <v>2909</v>
      </c>
      <c r="G895" s="79">
        <v>4517</v>
      </c>
      <c r="H895" s="75">
        <v>7.95</v>
      </c>
      <c r="I895" s="1" t="s">
        <v>468</v>
      </c>
      <c r="J895" s="1" t="s">
        <v>469</v>
      </c>
      <c r="K895" s="1" t="s">
        <v>470</v>
      </c>
      <c r="L895" s="1" t="s">
        <v>472</v>
      </c>
      <c r="M895" s="1" t="s">
        <v>472</v>
      </c>
      <c r="N895" s="4">
        <v>2022</v>
      </c>
      <c r="O895" s="4"/>
      <c r="P895" s="2"/>
      <c r="Q895" t="str">
        <f>SUBSTITUTE(SUBSTITUTE(SUBSTITUTE(SUBSTITUTE(SUBSTITUTE(SUBSTITUTE(SUBSTITUTE(A895,")",),"(",),".",),",","_"),"&amp;","-"),"/","-")," ","_")</f>
        <v>Memphis</v>
      </c>
      <c r="S895" s="8" t="str">
        <f>+TRIM(Q895)&amp;"_"&amp;TRIM(B895)&amp;"_"&amp;TRIM(PROPER(D895))&amp;"_"&amp;TRIM(PROPER(C895))&amp;"_"&amp;TRIM(L895)&amp;"_"&amp;TRIM(N895)&amp;".jpg"</f>
        <v>Memphis_TN_Street_Map_GMJ_2022.jpg</v>
      </c>
      <c r="T895" s="1"/>
      <c r="U895" s="1" t="s">
        <v>322</v>
      </c>
      <c r="V895" s="8" t="str">
        <f>+TRIM(Q895)&amp;"_"&amp;TRIM(U895)&amp;"_"&amp;TRIM(PROPER(D895))&amp;"_"&amp;TRIM(PROPER(C895))&amp;"_"&amp;TRIM(L895)</f>
        <v>Memphis_Tennessee_Street_Map_GMJ</v>
      </c>
      <c r="W895" s="8" t="str">
        <f>LOWER(SUBSTITUTE(SUBSTITUTE(SUBSTITUTE(SUBSTITUTE(TRIM(Q895)&amp;"_"&amp;TRIM(U895)&amp;"_"&amp;TRIM(PROPER(D895))&amp;"_"&amp;TRIM(PROPER(C895))&amp;"_"&amp;TRIM(L895)," ","-"),"_","-"),"--","-"),"--","-"))</f>
        <v>memphis-tennessee-street-map-gmj</v>
      </c>
    </row>
    <row r="896" spans="1:23" ht="12.75">
      <c r="A896" s="1" t="s">
        <v>576</v>
      </c>
      <c r="B896" s="1" t="s">
        <v>1172</v>
      </c>
      <c r="C896" s="1" t="s">
        <v>466</v>
      </c>
      <c r="D896" s="1" t="s">
        <v>467</v>
      </c>
      <c r="E896" s="1" t="s">
        <v>863</v>
      </c>
      <c r="F896" s="6" t="s">
        <v>864</v>
      </c>
      <c r="G896" s="79"/>
      <c r="H896" s="75">
        <v>6.99</v>
      </c>
      <c r="I896" s="1" t="s">
        <v>468</v>
      </c>
      <c r="J896" s="1" t="s">
        <v>469</v>
      </c>
      <c r="K896" s="1" t="s">
        <v>470</v>
      </c>
      <c r="L896" s="1" t="s">
        <v>397</v>
      </c>
      <c r="M896" s="1" t="s">
        <v>472</v>
      </c>
      <c r="N896" s="4">
        <v>2020</v>
      </c>
      <c r="O896" s="4"/>
      <c r="P896" s="2"/>
      <c r="Q896" t="str">
        <f t="shared" si="90"/>
        <v>Memphis</v>
      </c>
      <c r="S896" s="8" t="str">
        <f t="shared" si="88"/>
        <v>Memphis_TN_Street_Map_RM_2020.jpg</v>
      </c>
      <c r="T896" s="1"/>
      <c r="U896" s="1" t="s">
        <v>322</v>
      </c>
      <c r="V896" s="8" t="str">
        <f t="shared" si="91"/>
        <v>Memphis_Tennessee_Street_Map_RM</v>
      </c>
      <c r="W896" s="8" t="str">
        <f t="shared" si="92"/>
        <v>memphis-tennessee-street-map-rm</v>
      </c>
    </row>
    <row r="897" spans="1:23" ht="12.75">
      <c r="A897" s="1" t="s">
        <v>506</v>
      </c>
      <c r="B897" s="1" t="s">
        <v>3179</v>
      </c>
      <c r="C897" s="1" t="s">
        <v>466</v>
      </c>
      <c r="D897" s="1" t="s">
        <v>481</v>
      </c>
      <c r="E897" s="61" t="s">
        <v>3385</v>
      </c>
      <c r="F897" s="62" t="s">
        <v>3386</v>
      </c>
      <c r="G897" s="79">
        <v>5039</v>
      </c>
      <c r="H897" s="75">
        <v>5.95</v>
      </c>
      <c r="I897" s="1" t="s">
        <v>508</v>
      </c>
      <c r="J897" s="1" t="s">
        <v>469</v>
      </c>
      <c r="K897" s="1" t="s">
        <v>470</v>
      </c>
      <c r="L897" s="1" t="s">
        <v>1589</v>
      </c>
      <c r="M897" s="1" t="s">
        <v>1589</v>
      </c>
      <c r="N897" s="4">
        <v>2024</v>
      </c>
      <c r="O897" s="4"/>
      <c r="P897" s="2"/>
      <c r="Q897" t="str">
        <f t="shared" si="90"/>
        <v>Texas</v>
      </c>
      <c r="S897" s="8" t="str">
        <f t="shared" si="88"/>
        <v>Texas_USA_State_Map_FS_2024.jpg</v>
      </c>
      <c r="T897" s="1"/>
      <c r="U897" s="1" t="s">
        <v>323</v>
      </c>
      <c r="V897" s="8" t="str">
        <f t="shared" si="91"/>
        <v>Texas_Texas_State_Map_FS</v>
      </c>
      <c r="W897" s="8" t="str">
        <f t="shared" si="92"/>
        <v>texas-texas-state-map-fs</v>
      </c>
    </row>
    <row r="898" spans="1:23" ht="12.75">
      <c r="A898" s="1" t="s">
        <v>506</v>
      </c>
      <c r="B898" s="1" t="s">
        <v>3179</v>
      </c>
      <c r="C898" s="1" t="s">
        <v>2405</v>
      </c>
      <c r="D898" s="1" t="s">
        <v>481</v>
      </c>
      <c r="E898" s="61" t="s">
        <v>2519</v>
      </c>
      <c r="F898" s="62" t="s">
        <v>2520</v>
      </c>
      <c r="G898" s="79">
        <v>5040</v>
      </c>
      <c r="H898" s="75">
        <v>6.95</v>
      </c>
      <c r="I898" s="1" t="s">
        <v>2724</v>
      </c>
      <c r="J898" s="1" t="s">
        <v>2408</v>
      </c>
      <c r="K898" s="1" t="s">
        <v>2420</v>
      </c>
      <c r="L898" s="1" t="s">
        <v>1589</v>
      </c>
      <c r="M898" s="1" t="s">
        <v>1589</v>
      </c>
      <c r="N898" s="4">
        <v>2017</v>
      </c>
      <c r="O898" s="4"/>
      <c r="P898" s="2"/>
      <c r="Q898" t="str">
        <f t="shared" si="90"/>
        <v>Texas</v>
      </c>
      <c r="S898" s="8" t="str">
        <f t="shared" si="88"/>
        <v>Texas_USA_State_Rapid Route_FS_2017.jpg</v>
      </c>
      <c r="T898" s="1"/>
      <c r="U898" s="1" t="s">
        <v>323</v>
      </c>
      <c r="V898" s="8" t="str">
        <f t="shared" si="91"/>
        <v>Texas_Texas_State_Rapid Route_FS</v>
      </c>
      <c r="W898" s="8" t="str">
        <f t="shared" si="92"/>
        <v>texas-texas-state-rapid-route-fs</v>
      </c>
    </row>
    <row r="899" spans="1:23" ht="12.75">
      <c r="A899" s="1" t="s">
        <v>506</v>
      </c>
      <c r="B899" s="1" t="s">
        <v>3179</v>
      </c>
      <c r="C899" s="1" t="s">
        <v>466</v>
      </c>
      <c r="D899" s="1" t="s">
        <v>481</v>
      </c>
      <c r="E899" s="1" t="s">
        <v>516</v>
      </c>
      <c r="F899" s="6" t="s">
        <v>507</v>
      </c>
      <c r="G899" s="79"/>
      <c r="H899" s="75">
        <v>5.95</v>
      </c>
      <c r="I899" s="1"/>
      <c r="J899" s="1" t="s">
        <v>469</v>
      </c>
      <c r="K899" s="1" t="s">
        <v>470</v>
      </c>
      <c r="L899" s="1" t="s">
        <v>472</v>
      </c>
      <c r="M899" s="1" t="s">
        <v>472</v>
      </c>
      <c r="N899" s="4"/>
      <c r="O899" s="4"/>
      <c r="P899" s="2" t="s">
        <v>378</v>
      </c>
      <c r="Q899" t="str">
        <f t="shared" si="90"/>
        <v>Texas</v>
      </c>
      <c r="S899" s="8" t="str">
        <f t="shared" si="88"/>
        <v>Texas_USA_State_Map_GMJ_.jpg</v>
      </c>
      <c r="T899" s="1"/>
      <c r="U899" s="1" t="s">
        <v>323</v>
      </c>
      <c r="V899" s="8" t="str">
        <f t="shared" si="91"/>
        <v>Texas_Texas_State_Map_GMJ</v>
      </c>
      <c r="W899" s="8" t="str">
        <f t="shared" si="92"/>
        <v>texas-texas-state-map-gmj</v>
      </c>
    </row>
    <row r="900" spans="1:23" ht="12.75">
      <c r="A900" s="1" t="s">
        <v>509</v>
      </c>
      <c r="B900" s="1" t="s">
        <v>3179</v>
      </c>
      <c r="C900" s="1" t="s">
        <v>466</v>
      </c>
      <c r="D900" s="1" t="s">
        <v>481</v>
      </c>
      <c r="E900" s="1" t="s">
        <v>517</v>
      </c>
      <c r="F900" s="6" t="s">
        <v>3087</v>
      </c>
      <c r="G900" s="79">
        <v>4334</v>
      </c>
      <c r="H900" s="75">
        <v>5.95</v>
      </c>
      <c r="I900" s="1" t="s">
        <v>519</v>
      </c>
      <c r="J900" s="1" t="s">
        <v>469</v>
      </c>
      <c r="K900" s="1" t="s">
        <v>470</v>
      </c>
      <c r="L900" s="1" t="s">
        <v>472</v>
      </c>
      <c r="M900" s="1" t="s">
        <v>472</v>
      </c>
      <c r="N900" s="4">
        <v>2022</v>
      </c>
      <c r="O900" s="4"/>
      <c r="P900" s="2"/>
      <c r="Q900" t="str">
        <f t="shared" si="90"/>
        <v>Texas_Large_Print</v>
      </c>
      <c r="S900" s="8" t="str">
        <f t="shared" si="88"/>
        <v>Texas_Large_Print_USA_State_Map_GMJ_2022.jpg</v>
      </c>
      <c r="T900" s="1"/>
      <c r="U900" s="1" t="s">
        <v>323</v>
      </c>
      <c r="V900" s="8" t="str">
        <f t="shared" si="91"/>
        <v>Texas_Large_Print_Texas_State_Map_GMJ</v>
      </c>
      <c r="W900" s="8" t="str">
        <f t="shared" si="92"/>
        <v>texas-large-print-texas-state-map-gmj</v>
      </c>
    </row>
    <row r="901" spans="1:23" ht="12.75">
      <c r="A901" s="1" t="s">
        <v>506</v>
      </c>
      <c r="B901" s="1" t="s">
        <v>3179</v>
      </c>
      <c r="C901" s="1" t="s">
        <v>466</v>
      </c>
      <c r="D901" s="1" t="s">
        <v>383</v>
      </c>
      <c r="E901" s="1" t="s">
        <v>518</v>
      </c>
      <c r="F901" s="6" t="s">
        <v>510</v>
      </c>
      <c r="G901" s="79"/>
      <c r="H901" s="75">
        <v>7.95</v>
      </c>
      <c r="I901" s="1" t="s">
        <v>520</v>
      </c>
      <c r="J901" s="1" t="s">
        <v>387</v>
      </c>
      <c r="K901" s="1" t="s">
        <v>470</v>
      </c>
      <c r="L901" s="1" t="s">
        <v>472</v>
      </c>
      <c r="M901" s="1" t="s">
        <v>472</v>
      </c>
      <c r="N901" s="4"/>
      <c r="O901" s="4"/>
      <c r="P901" s="2" t="s">
        <v>378</v>
      </c>
      <c r="Q901" t="str">
        <f t="shared" si="90"/>
        <v>Texas</v>
      </c>
      <c r="S901" s="8" t="str">
        <f t="shared" si="88"/>
        <v>Texas_USA_Pearl_Map_GMJ_.jpg</v>
      </c>
      <c r="T901" s="1"/>
      <c r="U901" s="1" t="s">
        <v>323</v>
      </c>
      <c r="V901" s="8" t="str">
        <f t="shared" si="91"/>
        <v>Texas_Texas_Pearl_Map_GMJ</v>
      </c>
      <c r="W901" s="8" t="str">
        <f t="shared" si="92"/>
        <v>texas-texas-pearl-map-gmj</v>
      </c>
    </row>
    <row r="902" spans="1:23" ht="12.75">
      <c r="A902" s="1" t="s">
        <v>2521</v>
      </c>
      <c r="B902" s="1" t="s">
        <v>920</v>
      </c>
      <c r="C902" s="1" t="s">
        <v>466</v>
      </c>
      <c r="D902" s="1" t="s">
        <v>376</v>
      </c>
      <c r="E902" s="61" t="s">
        <v>2522</v>
      </c>
      <c r="F902" s="62" t="s">
        <v>2523</v>
      </c>
      <c r="G902" s="79">
        <v>5041</v>
      </c>
      <c r="H902" s="75">
        <v>4.95</v>
      </c>
      <c r="I902" s="1" t="s">
        <v>2709</v>
      </c>
      <c r="J902" s="1" t="s">
        <v>2524</v>
      </c>
      <c r="K902" s="1" t="s">
        <v>470</v>
      </c>
      <c r="L902" s="1" t="s">
        <v>1589</v>
      </c>
      <c r="M902" s="1" t="s">
        <v>1589</v>
      </c>
      <c r="N902" s="4">
        <v>2013</v>
      </c>
      <c r="O902" s="4"/>
      <c r="P902" s="2"/>
      <c r="Q902" t="str">
        <f t="shared" si="90"/>
        <v>East_Texas</v>
      </c>
      <c r="S902" s="8" t="str">
        <f t="shared" si="88"/>
        <v>East_Texas_TX_Regional_Map_FS_2013.jpg</v>
      </c>
      <c r="T902" s="1"/>
      <c r="U902" s="1" t="s">
        <v>323</v>
      </c>
      <c r="V902" s="8" t="str">
        <f t="shared" si="91"/>
        <v>East_Texas_Texas_Regional_Map_FS</v>
      </c>
      <c r="W902" s="8" t="str">
        <f t="shared" si="92"/>
        <v>east-texas-texas-regional-map-fs</v>
      </c>
    </row>
    <row r="903" spans="1:23" ht="12.75">
      <c r="A903" s="1" t="s">
        <v>2682</v>
      </c>
      <c r="B903" s="1" t="s">
        <v>920</v>
      </c>
      <c r="C903" s="1" t="s">
        <v>466</v>
      </c>
      <c r="D903" s="1" t="s">
        <v>467</v>
      </c>
      <c r="E903" s="61" t="s">
        <v>2525</v>
      </c>
      <c r="F903" s="62" t="s">
        <v>2526</v>
      </c>
      <c r="G903" s="79">
        <v>5042</v>
      </c>
      <c r="H903" s="75">
        <v>4.95</v>
      </c>
      <c r="I903" s="1" t="s">
        <v>1025</v>
      </c>
      <c r="J903" s="1" t="s">
        <v>2536</v>
      </c>
      <c r="K903" s="1" t="s">
        <v>470</v>
      </c>
      <c r="L903" s="1" t="s">
        <v>1589</v>
      </c>
      <c r="M903" s="1" t="s">
        <v>1589</v>
      </c>
      <c r="N903" s="4">
        <v>2007</v>
      </c>
      <c r="O903" s="4"/>
      <c r="P903" s="2"/>
      <c r="Q903" t="str">
        <f aca="true" t="shared" si="93" ref="Q903:Q910">SUBSTITUTE(SUBSTITUTE(SUBSTITUTE(SUBSTITUTE(SUBSTITUTE(SUBSTITUTE(SUBSTITUTE(A903,")",),"(",),".",),",","_"),"&amp;","-"),"/","-")," ","_")</f>
        <v>Abilene_-_Sweetwater</v>
      </c>
      <c r="S903" s="8" t="str">
        <f aca="true" t="shared" si="94" ref="S903:S910">+TRIM(Q903)&amp;"_"&amp;TRIM(B903)&amp;"_"&amp;TRIM(PROPER(D903))&amp;"_"&amp;TRIM(PROPER(C903))&amp;"_"&amp;TRIM(L903)&amp;"_"&amp;TRIM(N903)&amp;".jpg"</f>
        <v>Abilene_-_Sweetwater_TX_Street_Map_FS_2007.jpg</v>
      </c>
      <c r="T903" s="1"/>
      <c r="U903" s="1" t="s">
        <v>323</v>
      </c>
      <c r="V903" s="8" t="str">
        <f aca="true" t="shared" si="95" ref="V903:V910">+TRIM(Q903)&amp;"_"&amp;TRIM(U903)&amp;"_"&amp;TRIM(PROPER(D903))&amp;"_"&amp;TRIM(PROPER(C903))&amp;"_"&amp;TRIM(L903)</f>
        <v>Abilene_-_Sweetwater_Texas_Street_Map_FS</v>
      </c>
      <c r="W903" s="8" t="str">
        <f aca="true" t="shared" si="96" ref="W903:W910">LOWER(SUBSTITUTE(SUBSTITUTE(SUBSTITUTE(SUBSTITUTE(TRIM(Q903)&amp;"_"&amp;TRIM(U903)&amp;"_"&amp;TRIM(PROPER(D903))&amp;"_"&amp;TRIM(PROPER(C903))&amp;"_"&amp;TRIM(L903)," ","-"),"_","-"),"--","-"),"--","-"))</f>
        <v>abilene-sweetwater-texas-street-map-fs</v>
      </c>
    </row>
    <row r="904" spans="1:23" ht="12.75">
      <c r="A904" s="1" t="s">
        <v>2544</v>
      </c>
      <c r="B904" s="1" t="s">
        <v>920</v>
      </c>
      <c r="C904" s="1" t="s">
        <v>466</v>
      </c>
      <c r="D904" s="1" t="s">
        <v>467</v>
      </c>
      <c r="E904" s="61" t="s">
        <v>2527</v>
      </c>
      <c r="F904" s="62" t="s">
        <v>2528</v>
      </c>
      <c r="G904" s="79">
        <v>5090</v>
      </c>
      <c r="H904" s="75">
        <v>4.95</v>
      </c>
      <c r="I904" s="1" t="s">
        <v>501</v>
      </c>
      <c r="J904" s="1" t="s">
        <v>2543</v>
      </c>
      <c r="K904" s="1" t="s">
        <v>470</v>
      </c>
      <c r="L904" s="1" t="s">
        <v>1589</v>
      </c>
      <c r="M904" s="1" t="s">
        <v>1589</v>
      </c>
      <c r="N904" s="4">
        <v>2006</v>
      </c>
      <c r="O904" s="4"/>
      <c r="P904" s="2"/>
      <c r="Q904" t="str">
        <f t="shared" si="93"/>
        <v>Alvin_-_Manvel</v>
      </c>
      <c r="S904" s="8" t="str">
        <f t="shared" si="94"/>
        <v>Alvin_-_Manvel_TX_Street_Map_FS_2006.jpg</v>
      </c>
      <c r="T904" s="1"/>
      <c r="U904" s="1" t="s">
        <v>323</v>
      </c>
      <c r="V904" s="8" t="str">
        <f t="shared" si="95"/>
        <v>Alvin_-_Manvel_Texas_Street_Map_FS</v>
      </c>
      <c r="W904" s="8" t="str">
        <f t="shared" si="96"/>
        <v>alvin-manvel-texas-street-map-fs</v>
      </c>
    </row>
    <row r="905" spans="1:23" ht="12.75">
      <c r="A905" s="1" t="s">
        <v>2541</v>
      </c>
      <c r="B905" s="1" t="s">
        <v>920</v>
      </c>
      <c r="C905" s="1" t="s">
        <v>466</v>
      </c>
      <c r="D905" s="1" t="s">
        <v>467</v>
      </c>
      <c r="E905" s="61" t="s">
        <v>2529</v>
      </c>
      <c r="F905" s="62" t="s">
        <v>2530</v>
      </c>
      <c r="G905" s="79">
        <v>5043</v>
      </c>
      <c r="H905" s="75">
        <v>4.95</v>
      </c>
      <c r="I905" s="1" t="s">
        <v>2725</v>
      </c>
      <c r="J905" s="1" t="s">
        <v>2542</v>
      </c>
      <c r="K905" s="1" t="s">
        <v>470</v>
      </c>
      <c r="L905" s="1" t="s">
        <v>1589</v>
      </c>
      <c r="M905" s="1" t="s">
        <v>1589</v>
      </c>
      <c r="N905" s="4">
        <v>2017</v>
      </c>
      <c r="O905" s="4"/>
      <c r="P905" s="2"/>
      <c r="Q905" t="str">
        <f t="shared" si="93"/>
        <v>Amarillo</v>
      </c>
      <c r="S905" s="8" t="str">
        <f t="shared" si="94"/>
        <v>Amarillo_TX_Street_Map_FS_2017.jpg</v>
      </c>
      <c r="T905" s="1"/>
      <c r="U905" s="1" t="s">
        <v>323</v>
      </c>
      <c r="V905" s="8" t="str">
        <f t="shared" si="95"/>
        <v>Amarillo_Texas_Street_Map_FS</v>
      </c>
      <c r="W905" s="8" t="str">
        <f t="shared" si="96"/>
        <v>amarillo-texas-street-map-fs</v>
      </c>
    </row>
    <row r="906" spans="1:23" ht="12.75">
      <c r="A906" s="1" t="s">
        <v>2926</v>
      </c>
      <c r="B906" s="1" t="s">
        <v>920</v>
      </c>
      <c r="C906" s="1" t="s">
        <v>466</v>
      </c>
      <c r="D906" s="1" t="s">
        <v>467</v>
      </c>
      <c r="E906" s="61" t="s">
        <v>2927</v>
      </c>
      <c r="F906" s="62" t="s">
        <v>2928</v>
      </c>
      <c r="G906" s="79">
        <v>5105</v>
      </c>
      <c r="H906" s="75">
        <v>6.95</v>
      </c>
      <c r="I906" s="1" t="s">
        <v>2929</v>
      </c>
      <c r="J906" s="1" t="s">
        <v>469</v>
      </c>
      <c r="K906" s="1" t="s">
        <v>470</v>
      </c>
      <c r="L906" s="1" t="s">
        <v>3302</v>
      </c>
      <c r="M906" s="1" t="s">
        <v>472</v>
      </c>
      <c r="N906" s="4">
        <v>2021</v>
      </c>
      <c r="O906" s="4"/>
      <c r="P906" s="2"/>
      <c r="Q906" t="str">
        <f>SUBSTITUTE(SUBSTITUTE(SUBSTITUTE(SUBSTITUTE(SUBSTITUTE(SUBSTITUTE(SUBSTITUTE(A906,")",),"(",),".",),",","_"),"&amp;","-"),"/","-")," ","_")</f>
        <v>Amarillo_-_Lubbock</v>
      </c>
      <c r="S906" s="8" t="str">
        <f>+TRIM(Q906)&amp;"_"&amp;TRIM(B906)&amp;"_"&amp;TRIM(PROPER(D906))&amp;"_"&amp;TRIM(PROPER(C906))&amp;"_"&amp;TRIM(L906)&amp;"_"&amp;TRIM(N906)&amp;".jpg"</f>
        <v>Amarillo_-_Lubbock_TX_Street_Map_FS-GMJ_2021.jpg</v>
      </c>
      <c r="T906" s="1"/>
      <c r="U906" s="1" t="s">
        <v>323</v>
      </c>
      <c r="V906" s="8" t="str">
        <f>+TRIM(Q906)&amp;"_"&amp;TRIM(U906)&amp;"_"&amp;TRIM(PROPER(D906))&amp;"_"&amp;TRIM(PROPER(C906))&amp;"_"&amp;TRIM(L906)</f>
        <v>Amarillo_-_Lubbock_Texas_Street_Map_FS-GMJ</v>
      </c>
      <c r="W906" s="8" t="str">
        <f>LOWER(SUBSTITUTE(SUBSTITUTE(SUBSTITUTE(SUBSTITUTE(TRIM(Q906)&amp;"_"&amp;TRIM(U906)&amp;"_"&amp;TRIM(PROPER(D906))&amp;"_"&amp;TRIM(PROPER(C906))&amp;"_"&amp;TRIM(L906)," ","-"),"_","-"),"--","-"),"--","-"))</f>
        <v>amarillo-lubbock-texas-street-map-fs-gmj</v>
      </c>
    </row>
    <row r="907" spans="1:23" ht="12.75">
      <c r="A907" s="1" t="s">
        <v>2540</v>
      </c>
      <c r="B907" s="1" t="s">
        <v>920</v>
      </c>
      <c r="C907" s="1" t="s">
        <v>466</v>
      </c>
      <c r="D907" s="1" t="s">
        <v>467</v>
      </c>
      <c r="E907" s="61" t="s">
        <v>2531</v>
      </c>
      <c r="F907" s="62" t="s">
        <v>2532</v>
      </c>
      <c r="G907" s="79">
        <v>5044</v>
      </c>
      <c r="H907" s="75">
        <v>4.95</v>
      </c>
      <c r="I907" s="1" t="s">
        <v>468</v>
      </c>
      <c r="J907" s="1" t="s">
        <v>2539</v>
      </c>
      <c r="K907" s="1" t="s">
        <v>470</v>
      </c>
      <c r="L907" s="1" t="s">
        <v>1589</v>
      </c>
      <c r="M907" s="1" t="s">
        <v>1589</v>
      </c>
      <c r="N907" s="4">
        <v>2014</v>
      </c>
      <c r="O907" s="4"/>
      <c r="P907" s="2"/>
      <c r="Q907" t="str">
        <f t="shared" si="93"/>
        <v>Arlington</v>
      </c>
      <c r="S907" s="8" t="str">
        <f t="shared" si="94"/>
        <v>Arlington_TX_Street_Map_FS_2014.jpg</v>
      </c>
      <c r="T907" s="1"/>
      <c r="U907" s="1" t="s">
        <v>323</v>
      </c>
      <c r="V907" s="8" t="str">
        <f t="shared" si="95"/>
        <v>Arlington_Texas_Street_Map_FS</v>
      </c>
      <c r="W907" s="8" t="str">
        <f t="shared" si="96"/>
        <v>arlington-texas-street-map-fs</v>
      </c>
    </row>
    <row r="908" spans="1:23" ht="12.75">
      <c r="A908" s="1" t="s">
        <v>2537</v>
      </c>
      <c r="B908" s="1" t="s">
        <v>920</v>
      </c>
      <c r="C908" s="1" t="s">
        <v>466</v>
      </c>
      <c r="D908" s="1" t="s">
        <v>467</v>
      </c>
      <c r="E908" s="61" t="s">
        <v>2533</v>
      </c>
      <c r="F908" s="62" t="s">
        <v>2534</v>
      </c>
      <c r="G908" s="79">
        <v>5045</v>
      </c>
      <c r="H908" s="75">
        <v>4.95</v>
      </c>
      <c r="I908" s="1" t="s">
        <v>2720</v>
      </c>
      <c r="J908" s="1" t="s">
        <v>2538</v>
      </c>
      <c r="K908" s="1" t="s">
        <v>470</v>
      </c>
      <c r="L908" s="1" t="s">
        <v>1589</v>
      </c>
      <c r="M908" s="1" t="s">
        <v>1589</v>
      </c>
      <c r="N908" s="4">
        <v>2018</v>
      </c>
      <c r="O908" s="4"/>
      <c r="P908" s="2" t="s">
        <v>216</v>
      </c>
      <c r="Q908" t="str">
        <f t="shared" si="93"/>
        <v>Austin</v>
      </c>
      <c r="S908" s="8" t="str">
        <f t="shared" si="94"/>
        <v>Austin_TX_Street_Map_FS_2018.jpg</v>
      </c>
      <c r="T908" s="1"/>
      <c r="U908" s="1" t="s">
        <v>323</v>
      </c>
      <c r="V908" s="8" t="str">
        <f t="shared" si="95"/>
        <v>Austin_Texas_Street_Map_FS</v>
      </c>
      <c r="W908" s="8" t="str">
        <f t="shared" si="96"/>
        <v>austin-texas-street-map-fs</v>
      </c>
    </row>
    <row r="909" spans="1:23" ht="12.75">
      <c r="A909" s="1" t="s">
        <v>2537</v>
      </c>
      <c r="B909" s="1" t="s">
        <v>920</v>
      </c>
      <c r="C909" s="1" t="s">
        <v>2405</v>
      </c>
      <c r="D909" s="1" t="s">
        <v>467</v>
      </c>
      <c r="E909" s="61" t="s">
        <v>2496</v>
      </c>
      <c r="F909" s="62" t="s">
        <v>2535</v>
      </c>
      <c r="G909" s="79">
        <v>5046</v>
      </c>
      <c r="H909" s="75">
        <v>6.95</v>
      </c>
      <c r="I909" s="1" t="s">
        <v>2720</v>
      </c>
      <c r="J909" s="1" t="s">
        <v>2408</v>
      </c>
      <c r="K909" s="1" t="s">
        <v>2420</v>
      </c>
      <c r="L909" s="1" t="s">
        <v>1589</v>
      </c>
      <c r="M909" s="1" t="s">
        <v>1589</v>
      </c>
      <c r="N909" s="4">
        <v>2011</v>
      </c>
      <c r="O909" s="4"/>
      <c r="P909" s="2"/>
      <c r="Q909" t="str">
        <f t="shared" si="93"/>
        <v>Austin</v>
      </c>
      <c r="S909" s="8" t="str">
        <f t="shared" si="94"/>
        <v>Austin_TX_Street_Rapid Route_FS_2011.jpg</v>
      </c>
      <c r="T909" s="1"/>
      <c r="U909" s="1" t="s">
        <v>323</v>
      </c>
      <c r="V909" s="8" t="str">
        <f t="shared" si="95"/>
        <v>Austin_Texas_Street_Rapid Route_FS</v>
      </c>
      <c r="W909" s="8" t="str">
        <f t="shared" si="96"/>
        <v>austin-texas-street-rapid-route-fs</v>
      </c>
    </row>
    <row r="910" spans="1:23" ht="12.75">
      <c r="A910" s="1" t="s">
        <v>545</v>
      </c>
      <c r="B910" s="1" t="s">
        <v>920</v>
      </c>
      <c r="C910" s="1" t="s">
        <v>466</v>
      </c>
      <c r="D910" s="1" t="s">
        <v>467</v>
      </c>
      <c r="E910" s="1" t="s">
        <v>866</v>
      </c>
      <c r="F910" s="6" t="s">
        <v>865</v>
      </c>
      <c r="G910" s="79"/>
      <c r="H910" s="75">
        <v>6.99</v>
      </c>
      <c r="I910" s="1" t="s">
        <v>616</v>
      </c>
      <c r="J910" s="1" t="s">
        <v>575</v>
      </c>
      <c r="K910" s="1" t="s">
        <v>470</v>
      </c>
      <c r="L910" s="1" t="s">
        <v>397</v>
      </c>
      <c r="M910" s="1" t="s">
        <v>472</v>
      </c>
      <c r="N910" s="4">
        <v>2020</v>
      </c>
      <c r="O910" s="4"/>
      <c r="P910" s="2"/>
      <c r="Q910" t="str">
        <f t="shared" si="93"/>
        <v>Austin_-_Georgetown_-_Round_Rock</v>
      </c>
      <c r="S910" s="8" t="str">
        <f t="shared" si="94"/>
        <v>Austin_-_Georgetown_-_Round_Rock_TX_Street_Map_RM_2020.jpg</v>
      </c>
      <c r="T910" s="1"/>
      <c r="U910" s="1" t="s">
        <v>323</v>
      </c>
      <c r="V910" s="8" t="str">
        <f t="shared" si="95"/>
        <v>Austin_-_Georgetown_-_Round_Rock_Texas_Street_Map_RM</v>
      </c>
      <c r="W910" s="8" t="str">
        <f t="shared" si="96"/>
        <v>austin-georgetown-round-rock-texas-street-map-rm</v>
      </c>
    </row>
    <row r="911" spans="1:23" ht="12.75">
      <c r="A911" s="1" t="s">
        <v>2537</v>
      </c>
      <c r="B911" s="1" t="s">
        <v>920</v>
      </c>
      <c r="C911" s="1" t="s">
        <v>466</v>
      </c>
      <c r="D911" s="1" t="s">
        <v>467</v>
      </c>
      <c r="E911" s="1" t="s">
        <v>3250</v>
      </c>
      <c r="F911" s="6" t="s">
        <v>3249</v>
      </c>
      <c r="G911" s="79">
        <v>4477</v>
      </c>
      <c r="H911" s="75">
        <v>8.95</v>
      </c>
      <c r="I911" s="1" t="s">
        <v>616</v>
      </c>
      <c r="J911" s="1" t="s">
        <v>469</v>
      </c>
      <c r="K911" s="1" t="s">
        <v>470</v>
      </c>
      <c r="L911" s="1" t="s">
        <v>3302</v>
      </c>
      <c r="M911" s="1" t="s">
        <v>472</v>
      </c>
      <c r="N911" s="4">
        <v>2023</v>
      </c>
      <c r="O911" s="4"/>
      <c r="P911" s="2"/>
      <c r="Q911" t="str">
        <f aca="true" t="shared" si="97" ref="Q911:Q924">SUBSTITUTE(SUBSTITUTE(SUBSTITUTE(SUBSTITUTE(SUBSTITUTE(SUBSTITUTE(SUBSTITUTE(A911,")",),"(",),".",),",","_"),"&amp;","-"),"/","-")," ","_")</f>
        <v>Austin</v>
      </c>
      <c r="S911" s="8" t="str">
        <f aca="true" t="shared" si="98" ref="S911:S924">+TRIM(Q911)&amp;"_"&amp;TRIM(B911)&amp;"_"&amp;TRIM(PROPER(D911))&amp;"_"&amp;TRIM(PROPER(C911))&amp;"_"&amp;TRIM(L911)&amp;"_"&amp;TRIM(N911)&amp;".jpg"</f>
        <v>Austin_TX_Street_Map_FS-GMJ_2023.jpg</v>
      </c>
      <c r="T911" s="1"/>
      <c r="U911" s="1" t="s">
        <v>323</v>
      </c>
      <c r="V911" s="8" t="str">
        <f aca="true" t="shared" si="99" ref="V911:V924">+TRIM(Q911)&amp;"_"&amp;TRIM(U911)&amp;"_"&amp;TRIM(PROPER(D911))&amp;"_"&amp;TRIM(PROPER(C911))&amp;"_"&amp;TRIM(L911)</f>
        <v>Austin_Texas_Street_Map_FS-GMJ</v>
      </c>
      <c r="W911" s="8" t="str">
        <f aca="true" t="shared" si="100" ref="W911:W924">LOWER(SUBSTITUTE(SUBSTITUTE(SUBSTITUTE(SUBSTITUTE(TRIM(Q911)&amp;"_"&amp;TRIM(U911)&amp;"_"&amp;TRIM(PROPER(D911))&amp;"_"&amp;TRIM(PROPER(C911))&amp;"_"&amp;TRIM(L911)," ","-"),"_","-"),"--","-"),"--","-"))</f>
        <v>austin-texas-street-map-fs-gmj</v>
      </c>
    </row>
    <row r="912" spans="1:23" ht="12.75">
      <c r="A912" s="1" t="s">
        <v>2545</v>
      </c>
      <c r="B912" s="1" t="s">
        <v>920</v>
      </c>
      <c r="C912" s="1" t="s">
        <v>466</v>
      </c>
      <c r="D912" s="1" t="s">
        <v>467</v>
      </c>
      <c r="E912" s="61" t="s">
        <v>2546</v>
      </c>
      <c r="F912" s="62" t="s">
        <v>2547</v>
      </c>
      <c r="G912" s="79">
        <v>5091</v>
      </c>
      <c r="H912" s="75">
        <v>4.95</v>
      </c>
      <c r="I912" s="1" t="s">
        <v>790</v>
      </c>
      <c r="J912" s="1" t="s">
        <v>2548</v>
      </c>
      <c r="K912" s="1" t="s">
        <v>470</v>
      </c>
      <c r="L912" s="1" t="s">
        <v>1589</v>
      </c>
      <c r="M912" s="1" t="s">
        <v>1589</v>
      </c>
      <c r="N912" s="4">
        <v>2014</v>
      </c>
      <c r="O912" s="4"/>
      <c r="P912" s="2"/>
      <c r="Q912" t="str">
        <f t="shared" si="97"/>
        <v>Bay_City_</v>
      </c>
      <c r="S912" s="8" t="str">
        <f t="shared" si="98"/>
        <v>Bay_City__TX_Street_Map_FS_2014.jpg</v>
      </c>
      <c r="T912" s="1"/>
      <c r="U912" s="1" t="s">
        <v>323</v>
      </c>
      <c r="V912" s="8" t="str">
        <f t="shared" si="99"/>
        <v>Bay_City__Texas_Street_Map_FS</v>
      </c>
      <c r="W912" s="8" t="str">
        <f t="shared" si="100"/>
        <v>bay-city-texas-street-map-fs</v>
      </c>
    </row>
    <row r="913" spans="1:23" ht="12.75">
      <c r="A913" s="1" t="s">
        <v>3166</v>
      </c>
      <c r="B913" s="1" t="s">
        <v>920</v>
      </c>
      <c r="C913" s="1" t="s">
        <v>466</v>
      </c>
      <c r="D913" s="1" t="s">
        <v>467</v>
      </c>
      <c r="E913" s="1" t="s">
        <v>611</v>
      </c>
      <c r="F913" s="6" t="s">
        <v>611</v>
      </c>
      <c r="G913" s="79"/>
      <c r="H913" s="75" t="s">
        <v>611</v>
      </c>
      <c r="I913" s="1" t="s">
        <v>468</v>
      </c>
      <c r="J913" s="1" t="s">
        <v>469</v>
      </c>
      <c r="K913" s="1" t="s">
        <v>470</v>
      </c>
      <c r="L913" s="1" t="s">
        <v>472</v>
      </c>
      <c r="M913" s="1" t="s">
        <v>472</v>
      </c>
      <c r="N913" s="4"/>
      <c r="O913" s="4"/>
      <c r="P913" s="2" t="s">
        <v>1111</v>
      </c>
      <c r="Q913" t="str">
        <f t="shared" si="97"/>
        <v>Baytown_-_La_Porte_-_Pasadena</v>
      </c>
      <c r="S913" s="8" t="str">
        <f t="shared" si="98"/>
        <v>Baytown_-_La_Porte_-_Pasadena_TX_Street_Map_GMJ_.jpg</v>
      </c>
      <c r="T913" s="1"/>
      <c r="U913" s="1" t="s">
        <v>323</v>
      </c>
      <c r="V913" s="8" t="str">
        <f t="shared" si="99"/>
        <v>Baytown_-_La_Porte_-_Pasadena_Texas_Street_Map_GMJ</v>
      </c>
      <c r="W913" s="8" t="str">
        <f t="shared" si="100"/>
        <v>baytown-la-porte-pasadena-texas-street-map-gmj</v>
      </c>
    </row>
    <row r="914" spans="1:23" ht="12.75">
      <c r="A914" s="64" t="s">
        <v>2549</v>
      </c>
      <c r="B914" s="1" t="s">
        <v>920</v>
      </c>
      <c r="C914" s="1" t="s">
        <v>466</v>
      </c>
      <c r="D914" s="1" t="s">
        <v>467</v>
      </c>
      <c r="E914" s="61" t="s">
        <v>2555</v>
      </c>
      <c r="F914" s="62" t="s">
        <v>2556</v>
      </c>
      <c r="G914" s="79">
        <v>5047</v>
      </c>
      <c r="H914" s="75">
        <v>4.95</v>
      </c>
      <c r="I914" s="1" t="s">
        <v>1025</v>
      </c>
      <c r="J914" s="1" t="s">
        <v>1445</v>
      </c>
      <c r="K914" s="1" t="s">
        <v>470</v>
      </c>
      <c r="L914" s="1" t="s">
        <v>1589</v>
      </c>
      <c r="M914" s="1" t="s">
        <v>1589</v>
      </c>
      <c r="N914" s="4">
        <v>2013</v>
      </c>
      <c r="O914" s="4"/>
      <c r="P914" s="2"/>
      <c r="Q914" t="str">
        <f t="shared" si="97"/>
        <v>Beaumont_-_Orange_-_Port_Arthur</v>
      </c>
      <c r="S914" s="8" t="str">
        <f t="shared" si="98"/>
        <v>Beaumont_-_Orange_-_Port_Arthur_TX_Street_Map_FS_2013.jpg</v>
      </c>
      <c r="T914" s="1"/>
      <c r="U914" s="1" t="s">
        <v>323</v>
      </c>
      <c r="V914" s="8" t="str">
        <f t="shared" si="99"/>
        <v>Beaumont_-_Orange_-_Port_Arthur_Texas_Street_Map_FS</v>
      </c>
      <c r="W914" s="8" t="str">
        <f t="shared" si="100"/>
        <v>beaumont-orange-port-arthur-texas-street-map-fs</v>
      </c>
    </row>
    <row r="915" spans="1:23" ht="12.75">
      <c r="A915" s="64" t="s">
        <v>2550</v>
      </c>
      <c r="B915" s="1" t="s">
        <v>920</v>
      </c>
      <c r="C915" s="1" t="s">
        <v>466</v>
      </c>
      <c r="D915" s="1" t="s">
        <v>467</v>
      </c>
      <c r="E915" s="61" t="s">
        <v>2557</v>
      </c>
      <c r="F915" s="62" t="s">
        <v>2558</v>
      </c>
      <c r="G915" s="79">
        <v>5092</v>
      </c>
      <c r="H915" s="75">
        <v>4.95</v>
      </c>
      <c r="I915" s="1" t="s">
        <v>1025</v>
      </c>
      <c r="J915" s="1" t="s">
        <v>1445</v>
      </c>
      <c r="K915" s="1" t="s">
        <v>470</v>
      </c>
      <c r="L915" s="1" t="s">
        <v>1589</v>
      </c>
      <c r="M915" s="1" t="s">
        <v>1589</v>
      </c>
      <c r="N915" s="4">
        <v>2010</v>
      </c>
      <c r="O915" s="4"/>
      <c r="P915" s="2"/>
      <c r="Q915" t="str">
        <f t="shared" si="97"/>
        <v>Brazosport_Area_-_Brazoria_County</v>
      </c>
      <c r="S915" s="8" t="str">
        <f t="shared" si="98"/>
        <v>Brazosport_Area_-_Brazoria_County_TX_Street_Map_FS_2010.jpg</v>
      </c>
      <c r="T915" s="1"/>
      <c r="U915" s="1" t="s">
        <v>323</v>
      </c>
      <c r="V915" s="8" t="str">
        <f t="shared" si="99"/>
        <v>Brazosport_Area_-_Brazoria_County_Texas_Street_Map_FS</v>
      </c>
      <c r="W915" s="8" t="str">
        <f t="shared" si="100"/>
        <v>brazosport-area-brazoria-county-texas-street-map-fs</v>
      </c>
    </row>
    <row r="916" spans="1:23" ht="12.75">
      <c r="A916" s="64" t="s">
        <v>2551</v>
      </c>
      <c r="B916" s="1" t="s">
        <v>920</v>
      </c>
      <c r="C916" s="1" t="s">
        <v>466</v>
      </c>
      <c r="D916" s="1" t="s">
        <v>467</v>
      </c>
      <c r="E916" s="61" t="s">
        <v>2559</v>
      </c>
      <c r="F916" s="62" t="s">
        <v>2560</v>
      </c>
      <c r="G916" s="79">
        <v>5048</v>
      </c>
      <c r="H916" s="75">
        <v>4.95</v>
      </c>
      <c r="I916" s="1" t="s">
        <v>501</v>
      </c>
      <c r="J916" s="1" t="s">
        <v>2573</v>
      </c>
      <c r="K916" s="1" t="s">
        <v>470</v>
      </c>
      <c r="L916" s="1" t="s">
        <v>1589</v>
      </c>
      <c r="M916" s="1" t="s">
        <v>1589</v>
      </c>
      <c r="N916" s="4">
        <v>2012</v>
      </c>
      <c r="O916" s="4"/>
      <c r="P916" s="2"/>
      <c r="Q916" t="str">
        <f t="shared" si="97"/>
        <v>Brownwood_-_Early</v>
      </c>
      <c r="S916" s="8" t="str">
        <f t="shared" si="98"/>
        <v>Brownwood_-_Early_TX_Street_Map_FS_2012.jpg</v>
      </c>
      <c r="T916" s="1"/>
      <c r="U916" s="1" t="s">
        <v>323</v>
      </c>
      <c r="V916" s="8" t="str">
        <f t="shared" si="99"/>
        <v>Brownwood_-_Early_Texas_Street_Map_FS</v>
      </c>
      <c r="W916" s="8" t="str">
        <f t="shared" si="100"/>
        <v>brownwood-early-texas-street-map-fs</v>
      </c>
    </row>
    <row r="917" spans="1:23" ht="12.75">
      <c r="A917" s="64" t="s">
        <v>2552</v>
      </c>
      <c r="B917" s="1" t="s">
        <v>920</v>
      </c>
      <c r="C917" s="1" t="s">
        <v>466</v>
      </c>
      <c r="D917" s="1" t="s">
        <v>467</v>
      </c>
      <c r="E917" s="61" t="s">
        <v>2561</v>
      </c>
      <c r="F917" s="62" t="s">
        <v>2562</v>
      </c>
      <c r="G917" s="79">
        <v>5049</v>
      </c>
      <c r="H917" s="75">
        <v>4.95</v>
      </c>
      <c r="I917" s="1" t="s">
        <v>164</v>
      </c>
      <c r="J917" s="1" t="s">
        <v>2572</v>
      </c>
      <c r="K917" s="1" t="s">
        <v>470</v>
      </c>
      <c r="L917" s="1" t="s">
        <v>1589</v>
      </c>
      <c r="M917" s="1" t="s">
        <v>1589</v>
      </c>
      <c r="N917" s="4">
        <v>2011</v>
      </c>
      <c r="O917" s="4"/>
      <c r="P917" s="2"/>
      <c r="Q917" t="str">
        <f t="shared" si="97"/>
        <v>Bryan_-_College_Station</v>
      </c>
      <c r="S917" s="8" t="str">
        <f t="shared" si="98"/>
        <v>Bryan_-_College_Station_TX_Street_Map_FS_2011.jpg</v>
      </c>
      <c r="T917" s="1"/>
      <c r="U917" s="1" t="s">
        <v>323</v>
      </c>
      <c r="V917" s="8" t="str">
        <f t="shared" si="99"/>
        <v>Bryan_-_College_Station_Texas_Street_Map_FS</v>
      </c>
      <c r="W917" s="8" t="str">
        <f t="shared" si="100"/>
        <v>bryan-college-station-texas-street-map-fs</v>
      </c>
    </row>
    <row r="918" spans="1:23" ht="12.75">
      <c r="A918" s="64" t="s">
        <v>3037</v>
      </c>
      <c r="B918" s="1" t="s">
        <v>920</v>
      </c>
      <c r="C918" s="1" t="s">
        <v>466</v>
      </c>
      <c r="D918" s="1" t="s">
        <v>467</v>
      </c>
      <c r="E918" s="61" t="s">
        <v>2563</v>
      </c>
      <c r="F918" s="62" t="s">
        <v>2564</v>
      </c>
      <c r="G918" s="79">
        <v>5093</v>
      </c>
      <c r="H918" s="75">
        <v>4.95</v>
      </c>
      <c r="I918" s="1" t="s">
        <v>1365</v>
      </c>
      <c r="J918" s="1" t="s">
        <v>2571</v>
      </c>
      <c r="K918" s="1" t="s">
        <v>470</v>
      </c>
      <c r="L918" s="1" t="s">
        <v>1589</v>
      </c>
      <c r="M918" s="1" t="s">
        <v>1589</v>
      </c>
      <c r="N918" s="4">
        <v>2014</v>
      </c>
      <c r="O918" s="4"/>
      <c r="P918" s="2"/>
      <c r="Q918" t="str">
        <f t="shared" si="97"/>
        <v>Clear_Lake_Area_-_League_City_-_Kemah</v>
      </c>
      <c r="S918" s="8" t="str">
        <f t="shared" si="98"/>
        <v>Clear_Lake_Area_-_League_City_-_Kemah_TX_Street_Map_FS_2014.jpg</v>
      </c>
      <c r="T918" s="1"/>
      <c r="U918" s="1" t="s">
        <v>323</v>
      </c>
      <c r="V918" s="8" t="str">
        <f t="shared" si="99"/>
        <v>Clear_Lake_Area_-_League_City_-_Kemah_Texas_Street_Map_FS</v>
      </c>
      <c r="W918" s="8" t="str">
        <f t="shared" si="100"/>
        <v>clear-lake-area-league-city-kemah-texas-street-map-fs</v>
      </c>
    </row>
    <row r="919" spans="1:23" ht="12.75">
      <c r="A919" s="64" t="s">
        <v>2553</v>
      </c>
      <c r="B919" s="1" t="s">
        <v>920</v>
      </c>
      <c r="C919" s="1" t="s">
        <v>466</v>
      </c>
      <c r="D919" s="1" t="s">
        <v>467</v>
      </c>
      <c r="E919" s="61" t="s">
        <v>2565</v>
      </c>
      <c r="F919" s="62" t="s">
        <v>2566</v>
      </c>
      <c r="G919" s="79">
        <v>5050</v>
      </c>
      <c r="H919" s="75">
        <v>4.95</v>
      </c>
      <c r="I919" s="1" t="s">
        <v>164</v>
      </c>
      <c r="J919" s="1" t="s">
        <v>2570</v>
      </c>
      <c r="K919" s="1" t="s">
        <v>470</v>
      </c>
      <c r="L919" s="1" t="s">
        <v>1589</v>
      </c>
      <c r="M919" s="1" t="s">
        <v>1589</v>
      </c>
      <c r="N919" s="4">
        <v>2013</v>
      </c>
      <c r="O919" s="4"/>
      <c r="P919" s="2"/>
      <c r="Q919" t="str">
        <f t="shared" si="97"/>
        <v>Conroe_-_Lake_Conroe</v>
      </c>
      <c r="S919" s="8" t="str">
        <f t="shared" si="98"/>
        <v>Conroe_-_Lake_Conroe_TX_Street_Map_FS_2013.jpg</v>
      </c>
      <c r="T919" s="1"/>
      <c r="U919" s="1" t="s">
        <v>323</v>
      </c>
      <c r="V919" s="8" t="str">
        <f t="shared" si="99"/>
        <v>Conroe_-_Lake_Conroe_Texas_Street_Map_FS</v>
      </c>
      <c r="W919" s="8" t="str">
        <f t="shared" si="100"/>
        <v>conroe-lake-conroe-texas-street-map-fs</v>
      </c>
    </row>
    <row r="920" spans="1:23" ht="12.75">
      <c r="A920" s="63" t="s">
        <v>2554</v>
      </c>
      <c r="B920" s="1" t="s">
        <v>920</v>
      </c>
      <c r="C920" s="1" t="s">
        <v>466</v>
      </c>
      <c r="D920" s="1" t="s">
        <v>467</v>
      </c>
      <c r="E920" s="61" t="s">
        <v>2567</v>
      </c>
      <c r="F920" s="62" t="s">
        <v>2568</v>
      </c>
      <c r="G920" s="79">
        <v>5051</v>
      </c>
      <c r="H920" s="75">
        <v>4.95</v>
      </c>
      <c r="I920" s="1" t="s">
        <v>2720</v>
      </c>
      <c r="J920" s="1" t="s">
        <v>2569</v>
      </c>
      <c r="K920" s="1" t="s">
        <v>470</v>
      </c>
      <c r="L920" s="1" t="s">
        <v>1589</v>
      </c>
      <c r="M920" s="1" t="s">
        <v>1589</v>
      </c>
      <c r="N920" s="4">
        <v>2018</v>
      </c>
      <c r="O920" s="4"/>
      <c r="P920" s="2"/>
      <c r="Q920" t="str">
        <f t="shared" si="97"/>
        <v>Corpus_Christi</v>
      </c>
      <c r="S920" s="8" t="str">
        <f t="shared" si="98"/>
        <v>Corpus_Christi_TX_Street_Map_FS_2018.jpg</v>
      </c>
      <c r="T920" s="1"/>
      <c r="U920" s="1" t="s">
        <v>323</v>
      </c>
      <c r="V920" s="8" t="str">
        <f t="shared" si="99"/>
        <v>Corpus_Christi_Texas_Street_Map_FS</v>
      </c>
      <c r="W920" s="8" t="str">
        <f t="shared" si="100"/>
        <v>corpus-christi-texas-street-map-fs</v>
      </c>
    </row>
    <row r="921" spans="1:23" ht="12.75">
      <c r="A921" s="1" t="s">
        <v>590</v>
      </c>
      <c r="B921" s="1" t="s">
        <v>920</v>
      </c>
      <c r="C921" s="1" t="s">
        <v>466</v>
      </c>
      <c r="D921" s="1" t="s">
        <v>467</v>
      </c>
      <c r="E921" s="1" t="s">
        <v>867</v>
      </c>
      <c r="F921" s="6" t="s">
        <v>868</v>
      </c>
      <c r="G921" s="79"/>
      <c r="H921" s="75">
        <v>6.99</v>
      </c>
      <c r="I921" s="1" t="s">
        <v>991</v>
      </c>
      <c r="J921" s="1" t="s">
        <v>575</v>
      </c>
      <c r="K921" s="1" t="s">
        <v>470</v>
      </c>
      <c r="L921" s="1" t="s">
        <v>397</v>
      </c>
      <c r="M921" s="1" t="s">
        <v>472</v>
      </c>
      <c r="N921" s="4">
        <v>2017</v>
      </c>
      <c r="O921" s="4"/>
      <c r="P921" s="2"/>
      <c r="Q921" t="str">
        <f t="shared" si="97"/>
        <v>Dallas</v>
      </c>
      <c r="S921" s="8" t="str">
        <f t="shared" si="98"/>
        <v>Dallas_TX_Street_Map_RM_2017.jpg</v>
      </c>
      <c r="T921" s="1"/>
      <c r="U921" s="1" t="s">
        <v>323</v>
      </c>
      <c r="V921" s="8" t="str">
        <f t="shared" si="99"/>
        <v>Dallas_Texas_Street_Map_RM</v>
      </c>
      <c r="W921" s="8" t="str">
        <f t="shared" si="100"/>
        <v>dallas-texas-street-map-rm</v>
      </c>
    </row>
    <row r="922" spans="1:23" ht="12.75">
      <c r="A922" s="1" t="s">
        <v>590</v>
      </c>
      <c r="B922" s="1" t="s">
        <v>920</v>
      </c>
      <c r="C922" s="1" t="s">
        <v>466</v>
      </c>
      <c r="D922" s="1" t="s">
        <v>467</v>
      </c>
      <c r="E922" s="61" t="s">
        <v>2574</v>
      </c>
      <c r="F922" s="62" t="s">
        <v>2575</v>
      </c>
      <c r="G922" s="79"/>
      <c r="H922" s="75">
        <v>4.95</v>
      </c>
      <c r="I922" s="1" t="s">
        <v>1483</v>
      </c>
      <c r="J922" s="1" t="s">
        <v>575</v>
      </c>
      <c r="K922" s="1" t="s">
        <v>470</v>
      </c>
      <c r="L922" s="1" t="s">
        <v>1589</v>
      </c>
      <c r="M922" s="1" t="s">
        <v>1589</v>
      </c>
      <c r="N922" s="4">
        <v>2009</v>
      </c>
      <c r="O922" s="4"/>
      <c r="P922" s="2" t="s">
        <v>216</v>
      </c>
      <c r="Q922" t="str">
        <f t="shared" si="97"/>
        <v>Dallas</v>
      </c>
      <c r="S922" s="8" t="str">
        <f t="shared" si="98"/>
        <v>Dallas_TX_Street_Map_FS_2009.jpg</v>
      </c>
      <c r="T922" s="1"/>
      <c r="U922" s="1" t="s">
        <v>323</v>
      </c>
      <c r="V922" s="8" t="str">
        <f t="shared" si="99"/>
        <v>Dallas_Texas_Street_Map_FS</v>
      </c>
      <c r="W922" s="8" t="str">
        <f t="shared" si="100"/>
        <v>dallas-texas-street-map-fs</v>
      </c>
    </row>
    <row r="923" spans="1:23" ht="12.75">
      <c r="A923" s="1" t="s">
        <v>590</v>
      </c>
      <c r="B923" s="1" t="s">
        <v>920</v>
      </c>
      <c r="C923" s="1" t="s">
        <v>466</v>
      </c>
      <c r="D923" s="1" t="s">
        <v>467</v>
      </c>
      <c r="E923" s="1" t="s">
        <v>511</v>
      </c>
      <c r="F923" s="6" t="s">
        <v>1206</v>
      </c>
      <c r="G923" s="79">
        <v>4478</v>
      </c>
      <c r="H923" s="75">
        <v>7.95</v>
      </c>
      <c r="I923" s="1" t="s">
        <v>991</v>
      </c>
      <c r="J923" s="1" t="s">
        <v>575</v>
      </c>
      <c r="K923" s="1" t="s">
        <v>470</v>
      </c>
      <c r="L923" s="1" t="s">
        <v>3302</v>
      </c>
      <c r="M923" s="1" t="s">
        <v>472</v>
      </c>
      <c r="N923" s="4">
        <v>2021</v>
      </c>
      <c r="O923" s="4"/>
      <c r="P923" s="2"/>
      <c r="Q923" t="str">
        <f t="shared" si="97"/>
        <v>Dallas</v>
      </c>
      <c r="S923" s="8" t="str">
        <f t="shared" si="98"/>
        <v>Dallas_TX_Street_Map_FS-GMJ_2021.jpg</v>
      </c>
      <c r="T923" s="1"/>
      <c r="U923" s="1" t="s">
        <v>323</v>
      </c>
      <c r="V923" s="8" t="str">
        <f t="shared" si="99"/>
        <v>Dallas_Texas_Street_Map_FS-GMJ</v>
      </c>
      <c r="W923" s="8" t="str">
        <f t="shared" si="100"/>
        <v>dallas-texas-street-map-fs-gmj</v>
      </c>
    </row>
    <row r="924" spans="1:23" ht="12.75">
      <c r="A924" s="1" t="s">
        <v>590</v>
      </c>
      <c r="B924" s="1" t="s">
        <v>920</v>
      </c>
      <c r="C924" s="1" t="s">
        <v>2405</v>
      </c>
      <c r="D924" s="1" t="s">
        <v>467</v>
      </c>
      <c r="E924" s="61" t="s">
        <v>2576</v>
      </c>
      <c r="F924" s="62" t="s">
        <v>2577</v>
      </c>
      <c r="G924" s="79"/>
      <c r="H924" s="75">
        <v>6.99</v>
      </c>
      <c r="I924" s="1" t="s">
        <v>2720</v>
      </c>
      <c r="J924" s="1" t="s">
        <v>2408</v>
      </c>
      <c r="K924" s="1" t="s">
        <v>2420</v>
      </c>
      <c r="L924" s="1" t="s">
        <v>1589</v>
      </c>
      <c r="M924" s="1" t="s">
        <v>1589</v>
      </c>
      <c r="N924" s="4">
        <v>2012</v>
      </c>
      <c r="O924" s="4"/>
      <c r="P924" s="2" t="s">
        <v>216</v>
      </c>
      <c r="Q924" t="str">
        <f t="shared" si="97"/>
        <v>Dallas</v>
      </c>
      <c r="S924" s="8" t="str">
        <f t="shared" si="98"/>
        <v>Dallas_TX_Street_Rapid Route_FS_2012.jpg</v>
      </c>
      <c r="T924" s="1"/>
      <c r="U924" s="1" t="s">
        <v>323</v>
      </c>
      <c r="V924" s="8" t="str">
        <f t="shared" si="99"/>
        <v>Dallas_Texas_Street_Rapid Route_FS</v>
      </c>
      <c r="W924" s="8" t="str">
        <f t="shared" si="100"/>
        <v>dallas-texas-street-rapid-route-fs</v>
      </c>
    </row>
    <row r="925" spans="1:23" ht="12.75">
      <c r="A925" s="1" t="s">
        <v>2578</v>
      </c>
      <c r="B925" s="1" t="s">
        <v>920</v>
      </c>
      <c r="C925" s="1" t="s">
        <v>466</v>
      </c>
      <c r="D925" s="1" t="s">
        <v>376</v>
      </c>
      <c r="E925" s="61" t="s">
        <v>2579</v>
      </c>
      <c r="F925" s="62" t="s">
        <v>2580</v>
      </c>
      <c r="G925" s="79"/>
      <c r="H925" s="75">
        <v>4.95</v>
      </c>
      <c r="I925" s="1" t="s">
        <v>2726</v>
      </c>
      <c r="J925" s="1" t="s">
        <v>2583</v>
      </c>
      <c r="K925" s="1" t="s">
        <v>470</v>
      </c>
      <c r="L925" s="1" t="s">
        <v>1589</v>
      </c>
      <c r="M925" s="1" t="s">
        <v>1589</v>
      </c>
      <c r="N925" s="4">
        <v>2007</v>
      </c>
      <c r="O925" s="4"/>
      <c r="P925" s="2" t="s">
        <v>216</v>
      </c>
      <c r="Q925" t="str">
        <f aca="true" t="shared" si="101" ref="Q925:Q931">SUBSTITUTE(SUBSTITUTE(SUBSTITUTE(SUBSTITUTE(SUBSTITUTE(SUBSTITUTE(SUBSTITUTE(A925,")",),"(",),".",),",","_"),"&amp;","-"),"/","-")," ","_")</f>
        <v>Dallas_-_Fort_Worth_Metro</v>
      </c>
      <c r="S925" s="8" t="str">
        <f aca="true" t="shared" si="102" ref="S925:S930">+TRIM(Q925)&amp;"_"&amp;TRIM(B925)&amp;"_"&amp;TRIM(PROPER(D925))&amp;"_"&amp;TRIM(PROPER(C925))&amp;"_"&amp;TRIM(L925)&amp;"_"&amp;TRIM(N925)&amp;".jpg"</f>
        <v>Dallas_-_Fort_Worth_Metro_TX_Regional_Map_FS_2007.jpg</v>
      </c>
      <c r="T925" s="1"/>
      <c r="U925" s="1" t="s">
        <v>323</v>
      </c>
      <c r="V925" s="8" t="str">
        <f aca="true" t="shared" si="103" ref="V925:V930">+TRIM(Q925)&amp;"_"&amp;TRIM(U925)&amp;"_"&amp;TRIM(PROPER(D925))&amp;"_"&amp;TRIM(PROPER(C925))&amp;"_"&amp;TRIM(L925)</f>
        <v>Dallas_-_Fort_Worth_Metro_Texas_Regional_Map_FS</v>
      </c>
      <c r="W925" s="8" t="str">
        <f aca="true" t="shared" si="104" ref="W925:W930">LOWER(SUBSTITUTE(SUBSTITUTE(SUBSTITUTE(SUBSTITUTE(TRIM(Q925)&amp;"_"&amp;TRIM(U925)&amp;"_"&amp;TRIM(PROPER(D925))&amp;"_"&amp;TRIM(PROPER(C925))&amp;"_"&amp;TRIM(L925)," ","-"),"_","-"),"--","-"),"--","-"))</f>
        <v>dallas-fort-worth-metro-texas-regional-map-fs</v>
      </c>
    </row>
    <row r="926" spans="1:23" ht="12.75">
      <c r="A926" s="1" t="s">
        <v>2578</v>
      </c>
      <c r="B926" s="1" t="s">
        <v>920</v>
      </c>
      <c r="C926" s="1" t="s">
        <v>2405</v>
      </c>
      <c r="D926" s="1" t="s">
        <v>376</v>
      </c>
      <c r="E926" s="61" t="s">
        <v>2581</v>
      </c>
      <c r="F926" s="62" t="s">
        <v>2582</v>
      </c>
      <c r="G926" s="79"/>
      <c r="H926" s="75">
        <v>6.95</v>
      </c>
      <c r="I926" s="1"/>
      <c r="J926" s="1" t="s">
        <v>2408</v>
      </c>
      <c r="K926" s="1" t="s">
        <v>2420</v>
      </c>
      <c r="L926" s="1" t="s">
        <v>1589</v>
      </c>
      <c r="M926" s="1" t="s">
        <v>2417</v>
      </c>
      <c r="N926" s="4">
        <v>2007</v>
      </c>
      <c r="O926" s="4"/>
      <c r="P926" s="2" t="s">
        <v>216</v>
      </c>
      <c r="Q926" t="str">
        <f t="shared" si="101"/>
        <v>Dallas_-_Fort_Worth_Metro</v>
      </c>
      <c r="S926" s="8" t="str">
        <f t="shared" si="102"/>
        <v>Dallas_-_Fort_Worth_Metro_TX_Regional_Rapid Route_FS_2007.jpg</v>
      </c>
      <c r="T926" s="1"/>
      <c r="U926" s="1" t="s">
        <v>323</v>
      </c>
      <c r="V926" s="8" t="str">
        <f t="shared" si="103"/>
        <v>Dallas_-_Fort_Worth_Metro_Texas_Regional_Rapid Route_FS</v>
      </c>
      <c r="W926" s="8" t="str">
        <f t="shared" si="104"/>
        <v>dallas-fort-worth-metro-texas-regional-rapid-route-fs</v>
      </c>
    </row>
    <row r="927" spans="1:23" ht="12.75">
      <c r="A927" s="1" t="s">
        <v>591</v>
      </c>
      <c r="B927" s="1" t="s">
        <v>920</v>
      </c>
      <c r="C927" s="1" t="s">
        <v>466</v>
      </c>
      <c r="D927" s="1" t="s">
        <v>376</v>
      </c>
      <c r="E927" s="1" t="s">
        <v>869</v>
      </c>
      <c r="F927" s="6" t="s">
        <v>870</v>
      </c>
      <c r="G927" s="79"/>
      <c r="H927" s="75">
        <v>6.99</v>
      </c>
      <c r="I927" s="1" t="s">
        <v>955</v>
      </c>
      <c r="J927" s="1" t="s">
        <v>469</v>
      </c>
      <c r="K927" s="1" t="s">
        <v>470</v>
      </c>
      <c r="L927" s="1" t="s">
        <v>397</v>
      </c>
      <c r="M927" s="1" t="s">
        <v>472</v>
      </c>
      <c r="N927" s="4">
        <v>2017</v>
      </c>
      <c r="O927" s="4"/>
      <c r="P927" s="2"/>
      <c r="Q927" t="str">
        <f t="shared" si="101"/>
        <v>Dallas_-_Fort_Worth_-_Vicinity</v>
      </c>
      <c r="S927" s="8" t="str">
        <f t="shared" si="102"/>
        <v>Dallas_-_Fort_Worth_-_Vicinity_TX_Regional_Map_RM_2017.jpg</v>
      </c>
      <c r="T927" s="1"/>
      <c r="U927" s="1" t="s">
        <v>323</v>
      </c>
      <c r="V927" s="8" t="str">
        <f t="shared" si="103"/>
        <v>Dallas_-_Fort_Worth_-_Vicinity_Texas_Regional_Map_RM</v>
      </c>
      <c r="W927" s="8" t="str">
        <f t="shared" si="104"/>
        <v>dallas-fort-worth-vicinity-texas-regional-map-rm</v>
      </c>
    </row>
    <row r="928" spans="1:23" ht="12.75">
      <c r="A928" s="1" t="s">
        <v>591</v>
      </c>
      <c r="B928" s="1" t="s">
        <v>920</v>
      </c>
      <c r="C928" s="1" t="s">
        <v>466</v>
      </c>
      <c r="D928" s="1" t="s">
        <v>376</v>
      </c>
      <c r="E928" s="1" t="s">
        <v>512</v>
      </c>
      <c r="F928" s="6" t="s">
        <v>1207</v>
      </c>
      <c r="G928" s="79">
        <v>4481</v>
      </c>
      <c r="H928" s="75">
        <v>6.95</v>
      </c>
      <c r="I928" s="1" t="s">
        <v>955</v>
      </c>
      <c r="J928" s="1" t="s">
        <v>469</v>
      </c>
      <c r="K928" s="1" t="s">
        <v>470</v>
      </c>
      <c r="L928" s="1" t="s">
        <v>472</v>
      </c>
      <c r="M928" s="1" t="s">
        <v>472</v>
      </c>
      <c r="N928" s="4">
        <v>2021</v>
      </c>
      <c r="O928" s="4"/>
      <c r="P928" s="2"/>
      <c r="Q928" t="str">
        <f>SUBSTITUTE(SUBSTITUTE(SUBSTITUTE(SUBSTITUTE(SUBSTITUTE(SUBSTITUTE(SUBSTITUTE(A928,")",),"(",),".",),",","_"),"&amp;","-"),"/","-")," ","_")</f>
        <v>Dallas_-_Fort_Worth_-_Vicinity</v>
      </c>
      <c r="S928" s="8" t="str">
        <f>+TRIM(Q928)&amp;"_"&amp;TRIM(B928)&amp;"_"&amp;TRIM(PROPER(D928))&amp;"_"&amp;TRIM(PROPER(C928))&amp;"_"&amp;TRIM(L928)&amp;"_"&amp;TRIM(N928)&amp;".jpg"</f>
        <v>Dallas_-_Fort_Worth_-_Vicinity_TX_Regional_Map_GMJ_2021.jpg</v>
      </c>
      <c r="T928" s="1"/>
      <c r="U928" s="1" t="s">
        <v>323</v>
      </c>
      <c r="V928" s="8" t="str">
        <f>+TRIM(Q928)&amp;"_"&amp;TRIM(U928)&amp;"_"&amp;TRIM(PROPER(D928))&amp;"_"&amp;TRIM(PROPER(C928))&amp;"_"&amp;TRIM(L928)</f>
        <v>Dallas_-_Fort_Worth_-_Vicinity_Texas_Regional_Map_GMJ</v>
      </c>
      <c r="W928" s="8" t="str">
        <f>LOWER(SUBSTITUTE(SUBSTITUTE(SUBSTITUTE(SUBSTITUTE(TRIM(Q928)&amp;"_"&amp;TRIM(U928)&amp;"_"&amp;TRIM(PROPER(D928))&amp;"_"&amp;TRIM(PROPER(C928))&amp;"_"&amp;TRIM(L928)," ","-"),"_","-"),"--","-"),"--","-"))</f>
        <v>dallas-fort-worth-vicinity-texas-regional-map-gmj</v>
      </c>
    </row>
    <row r="929" spans="1:23" ht="12.75">
      <c r="A929" s="1" t="s">
        <v>2592</v>
      </c>
      <c r="B929" s="1" t="s">
        <v>920</v>
      </c>
      <c r="C929" s="1" t="s">
        <v>466</v>
      </c>
      <c r="D929" s="1" t="s">
        <v>467</v>
      </c>
      <c r="E929" s="61" t="s">
        <v>2587</v>
      </c>
      <c r="F929" s="62" t="s">
        <v>2588</v>
      </c>
      <c r="G929" s="79">
        <v>5052</v>
      </c>
      <c r="H929" s="75">
        <v>4.95</v>
      </c>
      <c r="I929" s="1" t="s">
        <v>790</v>
      </c>
      <c r="J929" s="1" t="s">
        <v>2542</v>
      </c>
      <c r="K929" s="1" t="s">
        <v>470</v>
      </c>
      <c r="L929" s="1" t="s">
        <v>1589</v>
      </c>
      <c r="M929" s="1" t="s">
        <v>1589</v>
      </c>
      <c r="N929" s="4">
        <v>2010</v>
      </c>
      <c r="O929" s="4"/>
      <c r="P929" s="25"/>
      <c r="Q929" t="str">
        <f>SUBSTITUTE(SUBSTITUTE(SUBSTITUTE(SUBSTITUTE(SUBSTITUTE(SUBSTITUTE(SUBSTITUTE(A929,")",),"(",),".",),",","_"),"&amp;","-"),"/","-")," ","_")</f>
        <v>Del_Rio_-_Eagle_Pass</v>
      </c>
      <c r="S929" s="8" t="str">
        <f t="shared" si="102"/>
        <v>Del_Rio_-_Eagle_Pass_TX_Street_Map_FS_2010.jpg</v>
      </c>
      <c r="T929" s="1"/>
      <c r="U929" s="1" t="s">
        <v>323</v>
      </c>
      <c r="V929" s="8" t="str">
        <f t="shared" si="103"/>
        <v>Del_Rio_-_Eagle_Pass_Texas_Street_Map_FS</v>
      </c>
      <c r="W929" s="8" t="str">
        <f t="shared" si="104"/>
        <v>del-rio-eagle-pass-texas-street-map-fs</v>
      </c>
    </row>
    <row r="930" spans="1:23" ht="12.75">
      <c r="A930" s="1" t="s">
        <v>2584</v>
      </c>
      <c r="B930" s="1" t="s">
        <v>920</v>
      </c>
      <c r="C930" s="1" t="s">
        <v>466</v>
      </c>
      <c r="D930" s="1" t="s">
        <v>467</v>
      </c>
      <c r="E930" s="61" t="s">
        <v>2589</v>
      </c>
      <c r="F930" s="62" t="s">
        <v>2590</v>
      </c>
      <c r="G930" s="79">
        <v>5053</v>
      </c>
      <c r="H930" s="75">
        <v>4.95</v>
      </c>
      <c r="I930" s="1" t="s">
        <v>468</v>
      </c>
      <c r="J930" s="1" t="s">
        <v>2591</v>
      </c>
      <c r="K930" s="1" t="s">
        <v>470</v>
      </c>
      <c r="L930" s="1" t="s">
        <v>1589</v>
      </c>
      <c r="M930" s="1" t="s">
        <v>1589</v>
      </c>
      <c r="N930" s="4">
        <v>2010</v>
      </c>
      <c r="O930" s="4"/>
      <c r="P930" s="25"/>
      <c r="Q930" t="str">
        <f>SUBSTITUTE(SUBSTITUTE(SUBSTITUTE(SUBSTITUTE(SUBSTITUTE(SUBSTITUTE(SUBSTITUTE(A930,")",),"(",),".",),",","_"),"&amp;","-"),"/","-")," ","_")</f>
        <v>Denton</v>
      </c>
      <c r="S930" s="8" t="str">
        <f t="shared" si="102"/>
        <v>Denton_TX_Street_Map_FS_2010.jpg</v>
      </c>
      <c r="T930" s="1"/>
      <c r="U930" s="1" t="s">
        <v>323</v>
      </c>
      <c r="V930" s="8" t="str">
        <f t="shared" si="103"/>
        <v>Denton_Texas_Street_Map_FS</v>
      </c>
      <c r="W930" s="8" t="str">
        <f t="shared" si="104"/>
        <v>denton-texas-street-map-fs</v>
      </c>
    </row>
    <row r="931" spans="1:23" ht="12.75">
      <c r="A931" s="1" t="s">
        <v>3077</v>
      </c>
      <c r="B931" s="1" t="s">
        <v>920</v>
      </c>
      <c r="C931" s="1" t="s">
        <v>466</v>
      </c>
      <c r="D931" s="1" t="s">
        <v>467</v>
      </c>
      <c r="E931" s="1" t="s">
        <v>3078</v>
      </c>
      <c r="F931" s="6" t="s">
        <v>3079</v>
      </c>
      <c r="G931" s="79">
        <v>4877</v>
      </c>
      <c r="H931" s="75">
        <v>7.95</v>
      </c>
      <c r="I931" s="1" t="s">
        <v>1066</v>
      </c>
      <c r="J931" s="1" t="s">
        <v>469</v>
      </c>
      <c r="K931" s="1" t="s">
        <v>470</v>
      </c>
      <c r="L931" s="1" t="s">
        <v>3302</v>
      </c>
      <c r="M931" s="1" t="s">
        <v>472</v>
      </c>
      <c r="N931" s="4">
        <v>2022</v>
      </c>
      <c r="O931" s="4"/>
      <c r="P931" s="25"/>
      <c r="Q931" t="str">
        <f t="shared" si="101"/>
        <v>Plano_-_Denton_-_McKinney_-_Dallas_North</v>
      </c>
      <c r="S931" s="8" t="str">
        <f aca="true" t="shared" si="105" ref="S931:S936">+TRIM(Q931)&amp;"_"&amp;TRIM(B931)&amp;"_"&amp;TRIM(PROPER(D931))&amp;"_"&amp;TRIM(PROPER(C931))&amp;"_"&amp;TRIM(L931)&amp;"_"&amp;TRIM(N931)&amp;".jpg"</f>
        <v>Plano_-_Denton_-_McKinney_-_Dallas_North_TX_Street_Map_FS-GMJ_2022.jpg</v>
      </c>
      <c r="T931" s="1"/>
      <c r="U931" s="1" t="s">
        <v>323</v>
      </c>
      <c r="V931" s="8" t="str">
        <f aca="true" t="shared" si="106" ref="V931:V936">+TRIM(Q931)&amp;"_"&amp;TRIM(U931)&amp;"_"&amp;TRIM(PROPER(D931))&amp;"_"&amp;TRIM(PROPER(C931))&amp;"_"&amp;TRIM(L931)</f>
        <v>Plano_-_Denton_-_McKinney_-_Dallas_North_Texas_Street_Map_FS-GMJ</v>
      </c>
      <c r="W931" s="8" t="str">
        <f aca="true" t="shared" si="107" ref="W931:W936">LOWER(SUBSTITUTE(SUBSTITUTE(SUBSTITUTE(SUBSTITUTE(TRIM(Q931)&amp;"_"&amp;TRIM(U931)&amp;"_"&amp;TRIM(PROPER(D931))&amp;"_"&amp;TRIM(PROPER(C931))&amp;"_"&amp;TRIM(L931)," ","-"),"_","-"),"--","-"),"--","-"))</f>
        <v>plano-denton-mckinney-dallas-north-texas-street-map-fs-gmj</v>
      </c>
    </row>
    <row r="932" spans="1:23" ht="12.75">
      <c r="A932" s="1" t="s">
        <v>2345</v>
      </c>
      <c r="B932" s="1" t="s">
        <v>920</v>
      </c>
      <c r="C932" s="1" t="s">
        <v>466</v>
      </c>
      <c r="D932" s="1" t="s">
        <v>467</v>
      </c>
      <c r="E932" s="61" t="s">
        <v>2585</v>
      </c>
      <c r="F932" s="62" t="s">
        <v>2586</v>
      </c>
      <c r="G932" s="79">
        <v>5054</v>
      </c>
      <c r="H932" s="75">
        <v>4.95</v>
      </c>
      <c r="I932" s="1" t="s">
        <v>2720</v>
      </c>
      <c r="J932" s="1" t="s">
        <v>469</v>
      </c>
      <c r="K932" s="1" t="s">
        <v>470</v>
      </c>
      <c r="L932" s="1" t="s">
        <v>1589</v>
      </c>
      <c r="M932" s="1" t="s">
        <v>1589</v>
      </c>
      <c r="N932" s="4">
        <v>2016</v>
      </c>
      <c r="O932" s="4"/>
      <c r="P932" s="25" t="s">
        <v>216</v>
      </c>
      <c r="Q932" t="str">
        <f>SUBSTITUTE(SUBSTITUTE(SUBSTITUTE(SUBSTITUTE(SUBSTITUTE(SUBSTITUTE(SUBSTITUTE(A932,")",),"(",),".",),",","_"),"&amp;","-"),"/","-")," ","_")</f>
        <v>El_Paso</v>
      </c>
      <c r="S932" s="8" t="str">
        <f t="shared" si="105"/>
        <v>El_Paso_TX_Street_Map_FS_2016.jpg</v>
      </c>
      <c r="T932" s="1"/>
      <c r="U932" s="1" t="s">
        <v>323</v>
      </c>
      <c r="V932" s="8" t="str">
        <f t="shared" si="106"/>
        <v>El_Paso_Texas_Street_Map_FS</v>
      </c>
      <c r="W932" s="8" t="str">
        <f t="shared" si="107"/>
        <v>el-paso-texas-street-map-fs</v>
      </c>
    </row>
    <row r="933" spans="1:23" ht="12.75">
      <c r="A933" s="1" t="s">
        <v>2345</v>
      </c>
      <c r="B933" s="1" t="s">
        <v>920</v>
      </c>
      <c r="C933" s="1" t="s">
        <v>466</v>
      </c>
      <c r="D933" s="1" t="s">
        <v>467</v>
      </c>
      <c r="E933" s="1" t="s">
        <v>2396</v>
      </c>
      <c r="F933" s="6" t="s">
        <v>2397</v>
      </c>
      <c r="G933" s="79">
        <v>5054</v>
      </c>
      <c r="H933" s="75">
        <v>7.95</v>
      </c>
      <c r="I933" s="1" t="s">
        <v>616</v>
      </c>
      <c r="J933" s="1" t="s">
        <v>469</v>
      </c>
      <c r="K933" s="1" t="s">
        <v>470</v>
      </c>
      <c r="L933" s="1" t="s">
        <v>3302</v>
      </c>
      <c r="M933" s="1" t="s">
        <v>472</v>
      </c>
      <c r="N933" s="4">
        <v>2023</v>
      </c>
      <c r="O933" s="4"/>
      <c r="P933" s="25"/>
      <c r="Q933" t="str">
        <f>SUBSTITUTE(SUBSTITUTE(SUBSTITUTE(SUBSTITUTE(SUBSTITUTE(SUBSTITUTE(SUBSTITUTE(A933,")",),"(",),".",),",","_"),"&amp;","-"),"/","-")," ","_")</f>
        <v>El_Paso</v>
      </c>
      <c r="S933" s="8" t="str">
        <f t="shared" si="105"/>
        <v>El_Paso_TX_Street_Map_FS-GMJ_2023.jpg</v>
      </c>
      <c r="T933" s="1"/>
      <c r="U933" s="1" t="s">
        <v>323</v>
      </c>
      <c r="V933" s="8" t="str">
        <f t="shared" si="106"/>
        <v>El_Paso_Texas_Street_Map_FS-GMJ</v>
      </c>
      <c r="W933" s="8" t="str">
        <f t="shared" si="107"/>
        <v>el-paso-texas-street-map-fs-gmj</v>
      </c>
    </row>
    <row r="934" spans="1:23" ht="12.75">
      <c r="A934" s="1" t="s">
        <v>2168</v>
      </c>
      <c r="B934" s="1" t="s">
        <v>920</v>
      </c>
      <c r="C934" s="1" t="s">
        <v>466</v>
      </c>
      <c r="D934" s="1" t="s">
        <v>467</v>
      </c>
      <c r="E934" s="1" t="s">
        <v>988</v>
      </c>
      <c r="F934" s="6" t="s">
        <v>2339</v>
      </c>
      <c r="G934" s="79">
        <v>4894</v>
      </c>
      <c r="H934" s="75">
        <v>6.95</v>
      </c>
      <c r="I934" s="1" t="s">
        <v>1066</v>
      </c>
      <c r="J934" s="1" t="s">
        <v>469</v>
      </c>
      <c r="K934" s="1" t="s">
        <v>470</v>
      </c>
      <c r="L934" s="1" t="s">
        <v>472</v>
      </c>
      <c r="M934" s="1" t="s">
        <v>472</v>
      </c>
      <c r="N934" s="4">
        <v>2021</v>
      </c>
      <c r="O934" s="4"/>
      <c r="P934" s="25" t="s">
        <v>1459</v>
      </c>
      <c r="Q934" t="str">
        <f>SUBSTITUTE(SUBSTITUTE(SUBSTITUTE(SUBSTITUTE(SUBSTITUTE(SUBSTITUTE(SUBSTITUTE(A934,")",),"(",),".",),",","_"),"&amp;","-"),"/","-")," ","_")</f>
        <v>Fort_Worth_-_Arlington</v>
      </c>
      <c r="S934" s="8" t="str">
        <f t="shared" si="105"/>
        <v>Fort_Worth_-_Arlington_TX_Street_Map_GMJ_2021.jpg</v>
      </c>
      <c r="T934" s="1"/>
      <c r="U934" s="1" t="s">
        <v>323</v>
      </c>
      <c r="V934" s="8" t="str">
        <f t="shared" si="106"/>
        <v>Fort_Worth_-_Arlington_Texas_Street_Map_GMJ</v>
      </c>
      <c r="W934" s="8" t="str">
        <f t="shared" si="107"/>
        <v>fort-worth-arlington-texas-street-map-gmj</v>
      </c>
    </row>
    <row r="935" spans="1:23" ht="12.75">
      <c r="A935" s="1" t="s">
        <v>2168</v>
      </c>
      <c r="B935" s="1" t="s">
        <v>920</v>
      </c>
      <c r="C935" s="1" t="s">
        <v>466</v>
      </c>
      <c r="D935" s="1" t="s">
        <v>467</v>
      </c>
      <c r="E935" s="1" t="s">
        <v>988</v>
      </c>
      <c r="F935" s="6" t="s">
        <v>2807</v>
      </c>
      <c r="G935" s="79">
        <v>4894</v>
      </c>
      <c r="H935" s="75">
        <v>6.95</v>
      </c>
      <c r="I935" s="1" t="s">
        <v>1066</v>
      </c>
      <c r="J935" s="1" t="s">
        <v>469</v>
      </c>
      <c r="K935" s="1" t="s">
        <v>470</v>
      </c>
      <c r="L935" s="1" t="s">
        <v>472</v>
      </c>
      <c r="M935" s="1" t="s">
        <v>472</v>
      </c>
      <c r="N935" s="4">
        <v>2019</v>
      </c>
      <c r="O935" s="4"/>
      <c r="P935" s="25"/>
      <c r="Q935" t="str">
        <f>SUBSTITUTE(SUBSTITUTE(SUBSTITUTE(SUBSTITUTE(SUBSTITUTE(SUBSTITUTE(SUBSTITUTE(A935,")",),"(",),".",),",","_"),"&amp;","-"),"/","-")," ","_")</f>
        <v>Fort_Worth_-_Arlington</v>
      </c>
      <c r="S935" s="8" t="str">
        <f t="shared" si="105"/>
        <v>Fort_Worth_-_Arlington_TX_Street_Map_GMJ_2019.jpg</v>
      </c>
      <c r="T935" s="1"/>
      <c r="U935" s="1" t="s">
        <v>323</v>
      </c>
      <c r="V935" s="8" t="str">
        <f t="shared" si="106"/>
        <v>Fort_Worth_-_Arlington_Texas_Street_Map_GMJ</v>
      </c>
      <c r="W935" s="8" t="str">
        <f t="shared" si="107"/>
        <v>fort-worth-arlington-texas-street-map-gmj</v>
      </c>
    </row>
    <row r="936" spans="1:23" ht="12.75">
      <c r="A936" s="1" t="s">
        <v>2169</v>
      </c>
      <c r="B936" s="1" t="s">
        <v>920</v>
      </c>
      <c r="C936" s="1" t="s">
        <v>466</v>
      </c>
      <c r="D936" s="1" t="s">
        <v>467</v>
      </c>
      <c r="E936" s="1" t="s">
        <v>871</v>
      </c>
      <c r="F936" s="6" t="s">
        <v>872</v>
      </c>
      <c r="G936" s="79"/>
      <c r="H936" s="75">
        <v>6.99</v>
      </c>
      <c r="I936" s="1" t="s">
        <v>1066</v>
      </c>
      <c r="J936" s="1" t="s">
        <v>469</v>
      </c>
      <c r="K936" s="1" t="s">
        <v>470</v>
      </c>
      <c r="L936" s="1" t="s">
        <v>397</v>
      </c>
      <c r="M936" s="1" t="s">
        <v>472</v>
      </c>
      <c r="N936" s="4">
        <v>2019</v>
      </c>
      <c r="O936" s="4"/>
      <c r="P936" s="2"/>
      <c r="Q936" t="str">
        <f>SUBSTITUTE(SUBSTITUTE(SUBSTITUTE(SUBSTITUTE(SUBSTITUTE(SUBSTITUTE(SUBSTITUTE(A936,")",),"(",),".",),",","_"),"&amp;","-"),"/","-")," ","_")</f>
        <v>Fort_Worth</v>
      </c>
      <c r="S936" s="8" t="str">
        <f t="shared" si="105"/>
        <v>Fort_Worth_TX_Street_Map_RM_2019.jpg</v>
      </c>
      <c r="T936" s="1"/>
      <c r="U936" s="1" t="s">
        <v>323</v>
      </c>
      <c r="V936" s="8" t="str">
        <f t="shared" si="106"/>
        <v>Fort_Worth_Texas_Street_Map_RM</v>
      </c>
      <c r="W936" s="8" t="str">
        <f t="shared" si="107"/>
        <v>fort-worth-texas-street-map-rm</v>
      </c>
    </row>
    <row r="937" spans="1:23" ht="12.75">
      <c r="A937" s="1" t="s">
        <v>2169</v>
      </c>
      <c r="B937" s="1" t="s">
        <v>920</v>
      </c>
      <c r="C937" s="1" t="s">
        <v>466</v>
      </c>
      <c r="D937" s="1" t="s">
        <v>467</v>
      </c>
      <c r="E937" s="61" t="s">
        <v>2593</v>
      </c>
      <c r="F937" s="62" t="s">
        <v>2594</v>
      </c>
      <c r="G937" s="79"/>
      <c r="H937" s="75">
        <v>4.95</v>
      </c>
      <c r="I937" s="1" t="s">
        <v>1483</v>
      </c>
      <c r="J937" s="1" t="s">
        <v>575</v>
      </c>
      <c r="K937" s="1" t="s">
        <v>470</v>
      </c>
      <c r="L937" s="1" t="s">
        <v>1589</v>
      </c>
      <c r="M937" s="1" t="s">
        <v>1589</v>
      </c>
      <c r="N937" s="4">
        <v>2009</v>
      </c>
      <c r="O937" s="4"/>
      <c r="P937" s="25" t="s">
        <v>216</v>
      </c>
      <c r="Q937" t="str">
        <f aca="true" t="shared" si="108" ref="Q937:Q945">SUBSTITUTE(SUBSTITUTE(SUBSTITUTE(SUBSTITUTE(SUBSTITUTE(SUBSTITUTE(SUBSTITUTE(A937,")",),"(",),".",),",","_"),"&amp;","-"),"/","-")," ","_")</f>
        <v>Fort_Worth</v>
      </c>
      <c r="S937" s="8" t="str">
        <f aca="true" t="shared" si="109" ref="S937:S945">+TRIM(Q937)&amp;"_"&amp;TRIM(B937)&amp;"_"&amp;TRIM(PROPER(D937))&amp;"_"&amp;TRIM(PROPER(C937))&amp;"_"&amp;TRIM(L937)&amp;"_"&amp;TRIM(N937)&amp;".jpg"</f>
        <v>Fort_Worth_TX_Street_Map_FS_2009.jpg</v>
      </c>
      <c r="T937" s="1"/>
      <c r="U937" s="1" t="s">
        <v>323</v>
      </c>
      <c r="V937" s="8" t="str">
        <f aca="true" t="shared" si="110" ref="V937:V945">+TRIM(Q937)&amp;"_"&amp;TRIM(U937)&amp;"_"&amp;TRIM(PROPER(D937))&amp;"_"&amp;TRIM(PROPER(C937))&amp;"_"&amp;TRIM(L937)</f>
        <v>Fort_Worth_Texas_Street_Map_FS</v>
      </c>
      <c r="W937" s="8" t="str">
        <f aca="true" t="shared" si="111" ref="W937:W945">LOWER(SUBSTITUTE(SUBSTITUTE(SUBSTITUTE(SUBSTITUTE(TRIM(Q937)&amp;"_"&amp;TRIM(U937)&amp;"_"&amp;TRIM(PROPER(D937))&amp;"_"&amp;TRIM(PROPER(C937))&amp;"_"&amp;TRIM(L937)," ","-"),"_","-"),"--","-"),"--","-"))</f>
        <v>fort-worth-texas-street-map-fs</v>
      </c>
    </row>
    <row r="938" spans="1:23" ht="12.75">
      <c r="A938" s="1" t="s">
        <v>2169</v>
      </c>
      <c r="B938" s="1" t="s">
        <v>920</v>
      </c>
      <c r="C938" s="1" t="s">
        <v>2405</v>
      </c>
      <c r="D938" s="1" t="s">
        <v>467</v>
      </c>
      <c r="E938" s="61" t="s">
        <v>2595</v>
      </c>
      <c r="F938" s="62" t="s">
        <v>2596</v>
      </c>
      <c r="G938" s="79"/>
      <c r="H938" s="75">
        <v>5.95</v>
      </c>
      <c r="I938" s="1" t="s">
        <v>1483</v>
      </c>
      <c r="J938" s="1" t="s">
        <v>2408</v>
      </c>
      <c r="K938" s="1" t="s">
        <v>2420</v>
      </c>
      <c r="L938" s="1" t="s">
        <v>1589</v>
      </c>
      <c r="M938" s="1" t="s">
        <v>1589</v>
      </c>
      <c r="N938" s="4">
        <v>2003</v>
      </c>
      <c r="O938" s="4"/>
      <c r="P938" s="25" t="s">
        <v>216</v>
      </c>
      <c r="Q938" t="str">
        <f t="shared" si="108"/>
        <v>Fort_Worth</v>
      </c>
      <c r="S938" s="8" t="str">
        <f t="shared" si="109"/>
        <v>Fort_Worth_TX_Street_Rapid Route_FS_2003.jpg</v>
      </c>
      <c r="T938" s="1"/>
      <c r="U938" s="1" t="s">
        <v>323</v>
      </c>
      <c r="V938" s="8" t="str">
        <f t="shared" si="110"/>
        <v>Fort_Worth_Texas_Street_Rapid Route_FS</v>
      </c>
      <c r="W938" s="8" t="str">
        <f t="shared" si="111"/>
        <v>fort-worth-texas-street-rapid-route-fs</v>
      </c>
    </row>
    <row r="939" spans="1:23" ht="12.75">
      <c r="A939" s="1" t="s">
        <v>2683</v>
      </c>
      <c r="B939" s="1" t="s">
        <v>920</v>
      </c>
      <c r="C939" s="1" t="s">
        <v>466</v>
      </c>
      <c r="D939" s="1" t="s">
        <v>467</v>
      </c>
      <c r="E939" s="61" t="s">
        <v>2608</v>
      </c>
      <c r="F939" s="62" t="s">
        <v>2609</v>
      </c>
      <c r="G939" s="79">
        <v>5055</v>
      </c>
      <c r="H939" s="75">
        <v>4.95</v>
      </c>
      <c r="I939" s="1" t="s">
        <v>2727</v>
      </c>
      <c r="J939" s="1" t="s">
        <v>2610</v>
      </c>
      <c r="K939" s="1" t="s">
        <v>470</v>
      </c>
      <c r="L939" s="1" t="s">
        <v>1589</v>
      </c>
      <c r="M939" s="1" t="s">
        <v>1589</v>
      </c>
      <c r="N939" s="4">
        <v>2013</v>
      </c>
      <c r="O939" s="4"/>
      <c r="P939" s="2" t="s">
        <v>216</v>
      </c>
      <c r="Q939" t="str">
        <f t="shared" si="108"/>
        <v>Galveston_-_La_Marque_-_Texas_City</v>
      </c>
      <c r="S939" s="8" t="str">
        <f t="shared" si="109"/>
        <v>Galveston_-_La_Marque_-_Texas_City_TX_Street_Map_FS_2013.jpg</v>
      </c>
      <c r="T939" s="1"/>
      <c r="U939" s="1" t="s">
        <v>323</v>
      </c>
      <c r="V939" s="8" t="str">
        <f t="shared" si="110"/>
        <v>Galveston_-_La_Marque_-_Texas_City_Texas_Street_Map_FS</v>
      </c>
      <c r="W939" s="8" t="str">
        <f t="shared" si="111"/>
        <v>galveston-la-marque-texas-city-texas-street-map-fs</v>
      </c>
    </row>
    <row r="940" spans="1:23" ht="12.75">
      <c r="A940" s="1" t="s">
        <v>2911</v>
      </c>
      <c r="B940" s="1" t="s">
        <v>920</v>
      </c>
      <c r="C940" s="1" t="s">
        <v>466</v>
      </c>
      <c r="D940" s="1" t="s">
        <v>467</v>
      </c>
      <c r="E940" s="1" t="s">
        <v>2912</v>
      </c>
      <c r="F940" s="6" t="s">
        <v>2913</v>
      </c>
      <c r="G940" s="79">
        <v>5071</v>
      </c>
      <c r="H940" s="75">
        <v>6.95</v>
      </c>
      <c r="I940" s="1" t="s">
        <v>991</v>
      </c>
      <c r="J940" s="1" t="s">
        <v>469</v>
      </c>
      <c r="K940" s="1" t="s">
        <v>470</v>
      </c>
      <c r="L940" s="1" t="s">
        <v>1589</v>
      </c>
      <c r="M940" s="1" t="s">
        <v>472</v>
      </c>
      <c r="N940" s="4">
        <v>2021</v>
      </c>
      <c r="O940" s="4"/>
      <c r="P940" s="25"/>
      <c r="Q940" t="str">
        <f>SUBSTITUTE(SUBSTITUTE(SUBSTITUTE(SUBSTITUTE(SUBSTITUTE(SUBSTITUTE(SUBSTITUTE(A940,")",),"(",),".",),",","_"),"&amp;","-"),"/","-")," ","_")</f>
        <v>Galveston_-_League_City_-_Pearland_-_Clear_Lake_Area</v>
      </c>
      <c r="S940" s="8" t="str">
        <f t="shared" si="109"/>
        <v>Galveston_-_League_City_-_Pearland_-_Clear_Lake_Area_TX_Street_Map_FS_2021.jpg</v>
      </c>
      <c r="T940" s="1"/>
      <c r="U940" s="1" t="s">
        <v>323</v>
      </c>
      <c r="V940" s="8" t="str">
        <f t="shared" si="110"/>
        <v>Galveston_-_League_City_-_Pearland_-_Clear_Lake_Area_Texas_Street_Map_FS</v>
      </c>
      <c r="W940" s="8" t="str">
        <f t="shared" si="111"/>
        <v>galveston-league-city-pearland-clear-lake-area-texas-street-map-fs</v>
      </c>
    </row>
    <row r="941" spans="1:23" ht="12.75">
      <c r="A941" s="1" t="s">
        <v>2597</v>
      </c>
      <c r="B941" s="1" t="s">
        <v>920</v>
      </c>
      <c r="C941" s="1" t="s">
        <v>466</v>
      </c>
      <c r="D941" s="1" t="s">
        <v>467</v>
      </c>
      <c r="E941" s="61" t="s">
        <v>2598</v>
      </c>
      <c r="F941" s="62" t="s">
        <v>2599</v>
      </c>
      <c r="G941" s="79">
        <v>5056</v>
      </c>
      <c r="H941" s="75">
        <v>4.95</v>
      </c>
      <c r="I941" s="1" t="s">
        <v>468</v>
      </c>
      <c r="J941" s="9" t="s">
        <v>2612</v>
      </c>
      <c r="K941" s="1" t="s">
        <v>470</v>
      </c>
      <c r="L941" s="1" t="s">
        <v>1589</v>
      </c>
      <c r="M941" s="1" t="s">
        <v>1589</v>
      </c>
      <c r="N941" s="4">
        <v>2009</v>
      </c>
      <c r="O941" s="4"/>
      <c r="P941" s="2"/>
      <c r="Q941" t="str">
        <f t="shared" si="108"/>
        <v>Georgetown_-_Round_Rock</v>
      </c>
      <c r="S941" s="8" t="str">
        <f t="shared" si="109"/>
        <v>Georgetown_-_Round_Rock_TX_Street_Map_FS_2009.jpg</v>
      </c>
      <c r="T941" s="1"/>
      <c r="U941" s="1" t="s">
        <v>323</v>
      </c>
      <c r="V941" s="8" t="str">
        <f t="shared" si="110"/>
        <v>Georgetown_-_Round_Rock_Texas_Street_Map_FS</v>
      </c>
      <c r="W941" s="8" t="str">
        <f t="shared" si="111"/>
        <v>georgetown-round-rock-texas-street-map-fs</v>
      </c>
    </row>
    <row r="942" spans="1:23" ht="12.75">
      <c r="A942" s="1" t="s">
        <v>3167</v>
      </c>
      <c r="B942" s="1" t="s">
        <v>920</v>
      </c>
      <c r="C942" s="1" t="s">
        <v>466</v>
      </c>
      <c r="D942" s="1" t="s">
        <v>467</v>
      </c>
      <c r="E942" s="61" t="s">
        <v>2600</v>
      </c>
      <c r="F942" s="62" t="s">
        <v>2601</v>
      </c>
      <c r="G942" s="79"/>
      <c r="H942" s="75">
        <v>4.95</v>
      </c>
      <c r="I942" s="1" t="s">
        <v>468</v>
      </c>
      <c r="J942" s="1" t="s">
        <v>2501</v>
      </c>
      <c r="K942" s="1" t="s">
        <v>470</v>
      </c>
      <c r="L942" s="1" t="s">
        <v>1589</v>
      </c>
      <c r="M942" s="1" t="s">
        <v>1589</v>
      </c>
      <c r="N942" s="4">
        <v>2009</v>
      </c>
      <c r="O942" s="4"/>
      <c r="P942" s="2"/>
      <c r="Q942" t="str">
        <f t="shared" si="108"/>
        <v>Grand_Prairie_-_Irving</v>
      </c>
      <c r="S942" s="8" t="str">
        <f t="shared" si="109"/>
        <v>Grand_Prairie_-_Irving_TX_Street_Map_FS_2009.jpg</v>
      </c>
      <c r="T942" s="1"/>
      <c r="U942" s="1" t="s">
        <v>323</v>
      </c>
      <c r="V942" s="8" t="str">
        <f t="shared" si="110"/>
        <v>Grand_Prairie_-_Irving_Texas_Street_Map_FS</v>
      </c>
      <c r="W942" s="8" t="str">
        <f t="shared" si="111"/>
        <v>grand-prairie-irving-texas-street-map-fs</v>
      </c>
    </row>
    <row r="943" spans="1:23" ht="12.75">
      <c r="A943" s="1" t="s">
        <v>2684</v>
      </c>
      <c r="B943" s="1" t="s">
        <v>920</v>
      </c>
      <c r="C943" s="1" t="s">
        <v>466</v>
      </c>
      <c r="D943" s="1" t="s">
        <v>467</v>
      </c>
      <c r="E943" s="61" t="s">
        <v>2602</v>
      </c>
      <c r="F943" s="62" t="s">
        <v>2603</v>
      </c>
      <c r="G943" s="79">
        <v>5057</v>
      </c>
      <c r="H943" s="75">
        <v>4.95</v>
      </c>
      <c r="I943" s="1" t="s">
        <v>280</v>
      </c>
      <c r="J943" s="1" t="s">
        <v>2611</v>
      </c>
      <c r="K943" s="1" t="s">
        <v>470</v>
      </c>
      <c r="L943" s="1" t="s">
        <v>1589</v>
      </c>
      <c r="M943" s="1" t="s">
        <v>1589</v>
      </c>
      <c r="N943" s="4">
        <v>2011</v>
      </c>
      <c r="O943" s="4"/>
      <c r="P943" s="2"/>
      <c r="Q943" t="str">
        <f t="shared" si="108"/>
        <v>Brownsville_-_Harlingen</v>
      </c>
      <c r="S943" s="8" t="str">
        <f t="shared" si="109"/>
        <v>Brownsville_-_Harlingen_TX_Street_Map_FS_2011.jpg</v>
      </c>
      <c r="T943" s="1"/>
      <c r="U943" s="1" t="s">
        <v>323</v>
      </c>
      <c r="V943" s="8" t="str">
        <f t="shared" si="110"/>
        <v>Brownsville_-_Harlingen_Texas_Street_Map_FS</v>
      </c>
      <c r="W943" s="8" t="str">
        <f t="shared" si="111"/>
        <v>brownsville-harlingen-texas-street-map-fs</v>
      </c>
    </row>
    <row r="944" spans="1:23" ht="12.75">
      <c r="A944" s="1" t="s">
        <v>919</v>
      </c>
      <c r="B944" s="1" t="s">
        <v>920</v>
      </c>
      <c r="C944" s="1" t="s">
        <v>466</v>
      </c>
      <c r="D944" s="1" t="s">
        <v>467</v>
      </c>
      <c r="E944" s="61" t="s">
        <v>2604</v>
      </c>
      <c r="F944" s="62" t="s">
        <v>2605</v>
      </c>
      <c r="G944" s="79">
        <v>5059</v>
      </c>
      <c r="H944" s="75">
        <v>4.95</v>
      </c>
      <c r="I944" s="1" t="s">
        <v>1025</v>
      </c>
      <c r="J944" s="1" t="s">
        <v>575</v>
      </c>
      <c r="K944" s="1" t="s">
        <v>470</v>
      </c>
      <c r="L944" s="1" t="s">
        <v>1589</v>
      </c>
      <c r="M944" s="1" t="s">
        <v>1589</v>
      </c>
      <c r="N944" s="4">
        <v>2011</v>
      </c>
      <c r="O944" s="4"/>
      <c r="P944" s="2" t="s">
        <v>216</v>
      </c>
      <c r="Q944" t="str">
        <f t="shared" si="108"/>
        <v>Houston</v>
      </c>
      <c r="S944" s="8" t="str">
        <f t="shared" si="109"/>
        <v>Houston_TX_Street_Map_FS_2011.jpg</v>
      </c>
      <c r="T944" s="1"/>
      <c r="U944" s="1" t="s">
        <v>323</v>
      </c>
      <c r="V944" s="8" t="str">
        <f t="shared" si="110"/>
        <v>Houston_Texas_Street_Map_FS</v>
      </c>
      <c r="W944" s="8" t="str">
        <f t="shared" si="111"/>
        <v>houston-texas-street-map-fs</v>
      </c>
    </row>
    <row r="945" spans="1:23" ht="12.75">
      <c r="A945" s="1" t="s">
        <v>919</v>
      </c>
      <c r="B945" s="1" t="s">
        <v>920</v>
      </c>
      <c r="C945" s="1" t="s">
        <v>2405</v>
      </c>
      <c r="D945" s="1" t="s">
        <v>467</v>
      </c>
      <c r="E945" s="61" t="s">
        <v>2606</v>
      </c>
      <c r="F945" s="62" t="s">
        <v>2607</v>
      </c>
      <c r="G945" s="79">
        <v>5058</v>
      </c>
      <c r="H945" s="75">
        <v>6.95</v>
      </c>
      <c r="I945" s="1" t="s">
        <v>2720</v>
      </c>
      <c r="J945" s="1" t="s">
        <v>2408</v>
      </c>
      <c r="K945" s="1" t="s">
        <v>2420</v>
      </c>
      <c r="L945" s="1" t="s">
        <v>1589</v>
      </c>
      <c r="M945" s="1" t="s">
        <v>1589</v>
      </c>
      <c r="N945" s="4">
        <v>2016</v>
      </c>
      <c r="O945" s="4"/>
      <c r="P945" s="2"/>
      <c r="Q945" t="str">
        <f t="shared" si="108"/>
        <v>Houston</v>
      </c>
      <c r="S945" s="8" t="str">
        <f t="shared" si="109"/>
        <v>Houston_TX_Street_Rapid Route_FS_2016.jpg</v>
      </c>
      <c r="T945" s="1"/>
      <c r="U945" s="1" t="s">
        <v>323</v>
      </c>
      <c r="V945" s="8" t="str">
        <f t="shared" si="110"/>
        <v>Houston_Texas_Street_Rapid Route_FS</v>
      </c>
      <c r="W945" s="8" t="str">
        <f t="shared" si="111"/>
        <v>houston-texas-street-rapid-route-fs</v>
      </c>
    </row>
    <row r="946" spans="1:23" ht="12.75">
      <c r="A946" s="1" t="s">
        <v>919</v>
      </c>
      <c r="B946" s="1" t="s">
        <v>920</v>
      </c>
      <c r="C946" s="1" t="s">
        <v>466</v>
      </c>
      <c r="D946" s="1" t="s">
        <v>467</v>
      </c>
      <c r="E946" s="1" t="s">
        <v>513</v>
      </c>
      <c r="F946" s="6" t="s">
        <v>1208</v>
      </c>
      <c r="G946" s="79">
        <v>4473</v>
      </c>
      <c r="H946" s="75">
        <v>7.95</v>
      </c>
      <c r="I946" s="1" t="s">
        <v>502</v>
      </c>
      <c r="J946" s="1" t="s">
        <v>1234</v>
      </c>
      <c r="K946" s="1" t="s">
        <v>470</v>
      </c>
      <c r="L946" s="1" t="s">
        <v>3302</v>
      </c>
      <c r="M946" s="1" t="s">
        <v>472</v>
      </c>
      <c r="N946" s="4">
        <v>2021</v>
      </c>
      <c r="O946" s="4"/>
      <c r="P946" s="2"/>
      <c r="Q946" t="str">
        <f aca="true" t="shared" si="112" ref="Q946:Q952">SUBSTITUTE(SUBSTITUTE(SUBSTITUTE(SUBSTITUTE(SUBSTITUTE(SUBSTITUTE(SUBSTITUTE(A946,")",),"(",),".",),",","_"),"&amp;","-"),"/","-")," ","_")</f>
        <v>Houston</v>
      </c>
      <c r="S946" s="8" t="str">
        <f aca="true" t="shared" si="113" ref="S946:S952">+TRIM(Q946)&amp;"_"&amp;TRIM(B946)&amp;"_"&amp;TRIM(PROPER(D946))&amp;"_"&amp;TRIM(PROPER(C946))&amp;"_"&amp;TRIM(L946)&amp;"_"&amp;TRIM(N946)&amp;".jpg"</f>
        <v>Houston_TX_Street_Map_FS-GMJ_2021.jpg</v>
      </c>
      <c r="T946" s="1"/>
      <c r="U946" s="1" t="s">
        <v>323</v>
      </c>
      <c r="V946" s="8" t="str">
        <f aca="true" t="shared" si="114" ref="V946:V952">+TRIM(Q946)&amp;"_"&amp;TRIM(U946)&amp;"_"&amp;TRIM(PROPER(D946))&amp;"_"&amp;TRIM(PROPER(C946))&amp;"_"&amp;TRIM(L946)</f>
        <v>Houston_Texas_Street_Map_FS-GMJ</v>
      </c>
      <c r="W946" s="8" t="str">
        <f aca="true" t="shared" si="115" ref="W946:W952">LOWER(SUBSTITUTE(SUBSTITUTE(SUBSTITUTE(SUBSTITUTE(TRIM(Q946)&amp;"_"&amp;TRIM(U946)&amp;"_"&amp;TRIM(PROPER(D946))&amp;"_"&amp;TRIM(PROPER(C946))&amp;"_"&amp;TRIM(L946)," ","-"),"_","-"),"--","-"),"--","-"))</f>
        <v>houston-texas-street-map-fs-gmj</v>
      </c>
    </row>
    <row r="947" spans="1:23" ht="12.75">
      <c r="A947" s="1" t="s">
        <v>919</v>
      </c>
      <c r="B947" s="1" t="s">
        <v>920</v>
      </c>
      <c r="C947" s="1" t="s">
        <v>466</v>
      </c>
      <c r="D947" s="1" t="s">
        <v>467</v>
      </c>
      <c r="E947" s="1"/>
      <c r="F947" s="6"/>
      <c r="G947" s="79"/>
      <c r="H947" s="75" t="s">
        <v>611</v>
      </c>
      <c r="I947" s="1" t="s">
        <v>502</v>
      </c>
      <c r="J947" s="1" t="s">
        <v>1234</v>
      </c>
      <c r="K947" s="1" t="s">
        <v>470</v>
      </c>
      <c r="L947" s="1" t="s">
        <v>1401</v>
      </c>
      <c r="M947" s="1" t="s">
        <v>472</v>
      </c>
      <c r="N947" s="4">
        <v>2019</v>
      </c>
      <c r="O947" s="4"/>
      <c r="P947" s="2" t="s">
        <v>1459</v>
      </c>
      <c r="Q947" t="str">
        <f t="shared" si="112"/>
        <v>Houston</v>
      </c>
      <c r="S947" s="8" t="str">
        <f t="shared" si="113"/>
        <v>Houston_TX_Street_Map_AAA_2019.jpg</v>
      </c>
      <c r="T947" s="1"/>
      <c r="U947" s="1" t="s">
        <v>323</v>
      </c>
      <c r="V947" s="8" t="str">
        <f t="shared" si="114"/>
        <v>Houston_Texas_Street_Map_AAA</v>
      </c>
      <c r="W947" s="8" t="str">
        <f t="shared" si="115"/>
        <v>houston-texas-street-map-aaa</v>
      </c>
    </row>
    <row r="948" spans="1:23" ht="12.75">
      <c r="A948" s="1" t="s">
        <v>919</v>
      </c>
      <c r="B948" s="1" t="s">
        <v>920</v>
      </c>
      <c r="C948" s="1" t="s">
        <v>466</v>
      </c>
      <c r="D948" s="1" t="s">
        <v>467</v>
      </c>
      <c r="E948" s="1" t="s">
        <v>874</v>
      </c>
      <c r="F948" s="6" t="s">
        <v>873</v>
      </c>
      <c r="G948" s="79"/>
      <c r="H948" s="75">
        <v>6.99</v>
      </c>
      <c r="I948" s="1" t="s">
        <v>502</v>
      </c>
      <c r="J948" s="1" t="s">
        <v>1234</v>
      </c>
      <c r="K948" s="1" t="s">
        <v>470</v>
      </c>
      <c r="L948" s="1" t="s">
        <v>397</v>
      </c>
      <c r="M948" s="1" t="s">
        <v>472</v>
      </c>
      <c r="N948" s="4">
        <v>2019</v>
      </c>
      <c r="O948" s="4"/>
      <c r="P948" s="2"/>
      <c r="Q948" t="str">
        <f t="shared" si="112"/>
        <v>Houston</v>
      </c>
      <c r="S948" s="8" t="str">
        <f t="shared" si="113"/>
        <v>Houston_TX_Street_Map_RM_2019.jpg</v>
      </c>
      <c r="T948" s="1"/>
      <c r="U948" s="1" t="s">
        <v>323</v>
      </c>
      <c r="V948" s="8" t="str">
        <f t="shared" si="114"/>
        <v>Houston_Texas_Street_Map_RM</v>
      </c>
      <c r="W948" s="8" t="str">
        <f t="shared" si="115"/>
        <v>houston-texas-street-map-rm</v>
      </c>
    </row>
    <row r="949" spans="1:23" ht="12.75">
      <c r="A949" s="1" t="s">
        <v>535</v>
      </c>
      <c r="B949" s="1" t="s">
        <v>920</v>
      </c>
      <c r="C949" s="1" t="s">
        <v>466</v>
      </c>
      <c r="D949" s="1" t="s">
        <v>376</v>
      </c>
      <c r="E949" s="1" t="s">
        <v>514</v>
      </c>
      <c r="F949" s="6" t="s">
        <v>1209</v>
      </c>
      <c r="G949" s="79">
        <v>4482</v>
      </c>
      <c r="H949" s="75">
        <v>6.95</v>
      </c>
      <c r="I949" s="1" t="s">
        <v>956</v>
      </c>
      <c r="J949" s="1" t="s">
        <v>469</v>
      </c>
      <c r="K949" s="1" t="s">
        <v>470</v>
      </c>
      <c r="L949" s="1" t="s">
        <v>472</v>
      </c>
      <c r="M949" s="1" t="s">
        <v>472</v>
      </c>
      <c r="N949" s="4">
        <v>2021</v>
      </c>
      <c r="O949" s="4"/>
      <c r="P949" s="2"/>
      <c r="Q949" t="str">
        <f t="shared" si="112"/>
        <v>Houston_-_Vicinity</v>
      </c>
      <c r="S949" s="8" t="str">
        <f t="shared" si="113"/>
        <v>Houston_-_Vicinity_TX_Regional_Map_GMJ_2021.jpg</v>
      </c>
      <c r="T949" s="1"/>
      <c r="U949" s="1" t="s">
        <v>323</v>
      </c>
      <c r="V949" s="8" t="str">
        <f t="shared" si="114"/>
        <v>Houston_-_Vicinity_Texas_Regional_Map_GMJ</v>
      </c>
      <c r="W949" s="8" t="str">
        <f t="shared" si="115"/>
        <v>houston-vicinity-texas-regional-map-gmj</v>
      </c>
    </row>
    <row r="950" spans="1:23" ht="12.75">
      <c r="A950" s="1" t="s">
        <v>535</v>
      </c>
      <c r="B950" s="1" t="s">
        <v>920</v>
      </c>
      <c r="C950" s="1" t="s">
        <v>466</v>
      </c>
      <c r="D950" s="1" t="s">
        <v>376</v>
      </c>
      <c r="E950" s="1" t="s">
        <v>875</v>
      </c>
      <c r="F950" s="6" t="s">
        <v>876</v>
      </c>
      <c r="G950" s="79"/>
      <c r="H950" s="75">
        <v>6.99</v>
      </c>
      <c r="I950" s="1" t="s">
        <v>956</v>
      </c>
      <c r="J950" s="1" t="s">
        <v>469</v>
      </c>
      <c r="K950" s="1" t="s">
        <v>470</v>
      </c>
      <c r="L950" s="1" t="s">
        <v>397</v>
      </c>
      <c r="M950" s="1" t="s">
        <v>472</v>
      </c>
      <c r="N950" s="4">
        <v>2019</v>
      </c>
      <c r="O950" s="4"/>
      <c r="P950" s="2"/>
      <c r="Q950" t="str">
        <f t="shared" si="112"/>
        <v>Houston_-_Vicinity</v>
      </c>
      <c r="S950" s="8" t="str">
        <f t="shared" si="113"/>
        <v>Houston_-_Vicinity_TX_Regional_Map_RM_2019.jpg</v>
      </c>
      <c r="T950" s="1"/>
      <c r="U950" s="1" t="s">
        <v>323</v>
      </c>
      <c r="V950" s="8" t="str">
        <f t="shared" si="114"/>
        <v>Houston_-_Vicinity_Texas_Regional_Map_RM</v>
      </c>
      <c r="W950" s="8" t="str">
        <f t="shared" si="115"/>
        <v>houston-vicinity-texas-regional-map-rm</v>
      </c>
    </row>
    <row r="951" spans="1:23" ht="12.75">
      <c r="A951" s="1" t="s">
        <v>2613</v>
      </c>
      <c r="B951" s="1" t="s">
        <v>920</v>
      </c>
      <c r="C951" s="1" t="s">
        <v>466</v>
      </c>
      <c r="D951" s="1" t="s">
        <v>376</v>
      </c>
      <c r="E951" s="61" t="s">
        <v>2614</v>
      </c>
      <c r="F951" s="62" t="s">
        <v>2615</v>
      </c>
      <c r="G951" s="79"/>
      <c r="H951" s="75">
        <v>4.95</v>
      </c>
      <c r="I951" s="1" t="s">
        <v>2728</v>
      </c>
      <c r="J951" s="1" t="s">
        <v>2612</v>
      </c>
      <c r="K951" s="1" t="s">
        <v>470</v>
      </c>
      <c r="L951" s="1" t="s">
        <v>1589</v>
      </c>
      <c r="M951" s="1" t="s">
        <v>1589</v>
      </c>
      <c r="N951" s="4">
        <v>2016</v>
      </c>
      <c r="O951" s="4"/>
      <c r="P951" s="2"/>
      <c r="Q951" t="str">
        <f t="shared" si="112"/>
        <v>Houston_Metro</v>
      </c>
      <c r="S951" s="8" t="str">
        <f t="shared" si="113"/>
        <v>Houston_Metro_TX_Regional_Map_FS_2016.jpg</v>
      </c>
      <c r="T951" s="1"/>
      <c r="U951" s="1" t="s">
        <v>323</v>
      </c>
      <c r="V951" s="8" t="str">
        <f t="shared" si="114"/>
        <v>Houston_Metro_Texas_Regional_Map_FS</v>
      </c>
      <c r="W951" s="8" t="str">
        <f t="shared" si="115"/>
        <v>houston-metro-texas-regional-map-fs</v>
      </c>
    </row>
    <row r="952" spans="1:23" ht="12.75">
      <c r="A952" s="1" t="s">
        <v>2613</v>
      </c>
      <c r="B952" s="1" t="s">
        <v>920</v>
      </c>
      <c r="C952" s="1" t="s">
        <v>2405</v>
      </c>
      <c r="D952" s="1" t="s">
        <v>376</v>
      </c>
      <c r="E952" s="61" t="s">
        <v>2616</v>
      </c>
      <c r="F952" s="62" t="s">
        <v>2617</v>
      </c>
      <c r="G952" s="79">
        <v>5060</v>
      </c>
      <c r="H952" s="75">
        <v>6.95</v>
      </c>
      <c r="I952" s="1" t="s">
        <v>2729</v>
      </c>
      <c r="J952" s="1" t="s">
        <v>2408</v>
      </c>
      <c r="K952" s="1" t="s">
        <v>2420</v>
      </c>
      <c r="L952" s="1" t="s">
        <v>1589</v>
      </c>
      <c r="M952" s="1" t="s">
        <v>1589</v>
      </c>
      <c r="N952" s="4">
        <v>2016</v>
      </c>
      <c r="O952" s="4"/>
      <c r="P952" s="2"/>
      <c r="Q952" t="str">
        <f t="shared" si="112"/>
        <v>Houston_Metro</v>
      </c>
      <c r="S952" s="8" t="str">
        <f t="shared" si="113"/>
        <v>Houston_Metro_TX_Regional_Rapid Route_FS_2016.jpg</v>
      </c>
      <c r="T952" s="1"/>
      <c r="U952" s="1" t="s">
        <v>323</v>
      </c>
      <c r="V952" s="8" t="str">
        <f t="shared" si="114"/>
        <v>Houston_Metro_Texas_Regional_Rapid Route_FS</v>
      </c>
      <c r="W952" s="8" t="str">
        <f t="shared" si="115"/>
        <v>houston-metro-texas-regional-rapid-route-fs</v>
      </c>
    </row>
    <row r="953" spans="1:23" ht="12.75">
      <c r="A953" s="9" t="s">
        <v>2624</v>
      </c>
      <c r="B953" s="1" t="s">
        <v>920</v>
      </c>
      <c r="C953" s="1" t="s">
        <v>466</v>
      </c>
      <c r="D953" s="1" t="s">
        <v>467</v>
      </c>
      <c r="E953" s="61" t="s">
        <v>2618</v>
      </c>
      <c r="F953" s="62" t="s">
        <v>2619</v>
      </c>
      <c r="H953" s="75">
        <v>4.95</v>
      </c>
      <c r="I953" t="s">
        <v>2720</v>
      </c>
      <c r="J953" s="9" t="s">
        <v>469</v>
      </c>
      <c r="K953" s="1" t="s">
        <v>470</v>
      </c>
      <c r="L953" s="1" t="s">
        <v>1589</v>
      </c>
      <c r="M953" s="1" t="s">
        <v>1589</v>
      </c>
      <c r="N953" s="4">
        <v>2012</v>
      </c>
      <c r="O953" s="4"/>
      <c r="P953" s="2" t="s">
        <v>216</v>
      </c>
      <c r="Q953" t="str">
        <f aca="true" t="shared" si="116" ref="Q953:Q958">SUBSTITUTE(SUBSTITUTE(SUBSTITUTE(SUBSTITUTE(SUBSTITUTE(SUBSTITUTE(SUBSTITUTE(A953,")",),"(",),".",),",","_"),"&amp;","-"),"/","-")," ","_")</f>
        <v>Katy</v>
      </c>
      <c r="S953" s="8" t="str">
        <f aca="true" t="shared" si="117" ref="S953:S958">+TRIM(Q953)&amp;"_"&amp;TRIM(B953)&amp;"_"&amp;TRIM(PROPER(D953))&amp;"_"&amp;TRIM(PROPER(C953))&amp;"_"&amp;TRIM(L953)&amp;"_"&amp;TRIM(N953)&amp;".jpg"</f>
        <v>Katy_TX_Street_Map_FS_2012.jpg</v>
      </c>
      <c r="T953" s="1"/>
      <c r="U953" s="1" t="s">
        <v>323</v>
      </c>
      <c r="V953" s="8" t="str">
        <f aca="true" t="shared" si="118" ref="V953:V958">+TRIM(Q953)&amp;"_"&amp;TRIM(U953)&amp;"_"&amp;TRIM(PROPER(D953))&amp;"_"&amp;TRIM(PROPER(C953))&amp;"_"&amp;TRIM(L953)</f>
        <v>Katy_Texas_Street_Map_FS</v>
      </c>
      <c r="W953" s="8" t="str">
        <f aca="true" t="shared" si="119" ref="W953:W958">LOWER(SUBSTITUTE(SUBSTITUTE(SUBSTITUTE(SUBSTITUTE(TRIM(Q953)&amp;"_"&amp;TRIM(U953)&amp;"_"&amp;TRIM(PROPER(D953))&amp;"_"&amp;TRIM(PROPER(C953))&amp;"_"&amp;TRIM(L953)," ","-"),"_","-"),"--","-"),"--","-"))</f>
        <v>katy-texas-street-map-fs</v>
      </c>
    </row>
    <row r="954" spans="1:23" ht="12.75">
      <c r="A954" s="9" t="s">
        <v>2625</v>
      </c>
      <c r="B954" s="1" t="s">
        <v>920</v>
      </c>
      <c r="C954" s="1" t="s">
        <v>466</v>
      </c>
      <c r="D954" s="1" t="s">
        <v>467</v>
      </c>
      <c r="E954" s="61" t="s">
        <v>2620</v>
      </c>
      <c r="F954" s="62" t="s">
        <v>2621</v>
      </c>
      <c r="G954" s="82">
        <v>5061</v>
      </c>
      <c r="H954" s="75">
        <v>4.95</v>
      </c>
      <c r="I954" t="s">
        <v>468</v>
      </c>
      <c r="J954" s="9" t="s">
        <v>2636</v>
      </c>
      <c r="K954" s="1" t="s">
        <v>470</v>
      </c>
      <c r="L954" s="1" t="s">
        <v>1589</v>
      </c>
      <c r="M954" s="1" t="s">
        <v>1589</v>
      </c>
      <c r="N954" s="4">
        <v>2017</v>
      </c>
      <c r="O954" s="4"/>
      <c r="P954" s="2"/>
      <c r="Q954" t="str">
        <f t="shared" si="116"/>
        <v>Killeen</v>
      </c>
      <c r="S954" s="8" t="str">
        <f t="shared" si="117"/>
        <v>Killeen_TX_Street_Map_FS_2017.jpg</v>
      </c>
      <c r="T954" s="1"/>
      <c r="U954" s="1" t="s">
        <v>323</v>
      </c>
      <c r="V954" s="8" t="str">
        <f t="shared" si="118"/>
        <v>Killeen_Texas_Street_Map_FS</v>
      </c>
      <c r="W954" s="8" t="str">
        <f t="shared" si="119"/>
        <v>killeen-texas-street-map-fs</v>
      </c>
    </row>
    <row r="955" spans="1:23" ht="12.75">
      <c r="A955" s="9" t="s">
        <v>2626</v>
      </c>
      <c r="B955" s="1" t="s">
        <v>920</v>
      </c>
      <c r="C955" s="1" t="s">
        <v>466</v>
      </c>
      <c r="D955" s="1" t="s">
        <v>467</v>
      </c>
      <c r="E955" s="61" t="s">
        <v>2622</v>
      </c>
      <c r="F955" s="62" t="s">
        <v>2623</v>
      </c>
      <c r="G955" s="82">
        <v>5062</v>
      </c>
      <c r="H955" s="75">
        <v>4.95</v>
      </c>
      <c r="I955" t="s">
        <v>2725</v>
      </c>
      <c r="J955" s="9" t="s">
        <v>2637</v>
      </c>
      <c r="K955" s="1" t="s">
        <v>470</v>
      </c>
      <c r="L955" s="1" t="s">
        <v>1589</v>
      </c>
      <c r="M955" s="1" t="s">
        <v>1589</v>
      </c>
      <c r="N955" s="4">
        <v>2014</v>
      </c>
      <c r="O955" s="4"/>
      <c r="P955" s="2"/>
      <c r="Q955" t="str">
        <f t="shared" si="116"/>
        <v>Laredo</v>
      </c>
      <c r="S955" s="8" t="str">
        <f t="shared" si="117"/>
        <v>Laredo_TX_Street_Map_FS_2014.jpg</v>
      </c>
      <c r="T955" s="1"/>
      <c r="U955" s="1" t="s">
        <v>323</v>
      </c>
      <c r="V955" s="8" t="str">
        <f t="shared" si="118"/>
        <v>Laredo_Texas_Street_Map_FS</v>
      </c>
      <c r="W955" s="8" t="str">
        <f t="shared" si="119"/>
        <v>laredo-texas-street-map-fs</v>
      </c>
    </row>
    <row r="956" spans="1:23" ht="12.75">
      <c r="A956" s="9" t="s">
        <v>2627</v>
      </c>
      <c r="B956" s="1" t="s">
        <v>920</v>
      </c>
      <c r="C956" s="1" t="s">
        <v>466</v>
      </c>
      <c r="D956" s="1" t="s">
        <v>467</v>
      </c>
      <c r="E956" s="61" t="s">
        <v>2630</v>
      </c>
      <c r="F956" s="62" t="s">
        <v>2631</v>
      </c>
      <c r="G956" s="82">
        <v>5063</v>
      </c>
      <c r="H956" s="75">
        <v>4.95</v>
      </c>
      <c r="I956" t="s">
        <v>501</v>
      </c>
      <c r="J956" s="9" t="s">
        <v>2638</v>
      </c>
      <c r="K956" s="1" t="s">
        <v>470</v>
      </c>
      <c r="L956" s="1" t="s">
        <v>1589</v>
      </c>
      <c r="M956" s="1" t="s">
        <v>1589</v>
      </c>
      <c r="N956" s="4">
        <v>2010</v>
      </c>
      <c r="O956" s="4"/>
      <c r="P956" s="2"/>
      <c r="Q956" t="str">
        <f t="shared" si="116"/>
        <v>Longview</v>
      </c>
      <c r="S956" s="8" t="str">
        <f t="shared" si="117"/>
        <v>Longview_TX_Street_Map_FS_2010.jpg</v>
      </c>
      <c r="T956" s="1"/>
      <c r="U956" s="1" t="s">
        <v>323</v>
      </c>
      <c r="V956" s="8" t="str">
        <f t="shared" si="118"/>
        <v>Longview_Texas_Street_Map_FS</v>
      </c>
      <c r="W956" s="8" t="str">
        <f t="shared" si="119"/>
        <v>longview-texas-street-map-fs</v>
      </c>
    </row>
    <row r="957" spans="1:23" ht="12.75">
      <c r="A957" s="9" t="s">
        <v>2628</v>
      </c>
      <c r="B957" s="1" t="s">
        <v>920</v>
      </c>
      <c r="C957" s="1" t="s">
        <v>466</v>
      </c>
      <c r="D957" s="1" t="s">
        <v>467</v>
      </c>
      <c r="E957" s="61" t="s">
        <v>2632</v>
      </c>
      <c r="F957" s="62" t="s">
        <v>2633</v>
      </c>
      <c r="G957" s="82">
        <v>5064</v>
      </c>
      <c r="H957" s="75">
        <v>4.95</v>
      </c>
      <c r="I957" t="s">
        <v>468</v>
      </c>
      <c r="J957" s="9" t="s">
        <v>2639</v>
      </c>
      <c r="K957" s="1" t="s">
        <v>470</v>
      </c>
      <c r="L957" s="1" t="s">
        <v>1589</v>
      </c>
      <c r="M957" s="1" t="s">
        <v>1589</v>
      </c>
      <c r="N957" s="4">
        <v>2016</v>
      </c>
      <c r="O957" s="4"/>
      <c r="P957" s="2"/>
      <c r="Q957" t="str">
        <f t="shared" si="116"/>
        <v>Lubbock</v>
      </c>
      <c r="S957" s="8" t="str">
        <f t="shared" si="117"/>
        <v>Lubbock_TX_Street_Map_FS_2016.jpg</v>
      </c>
      <c r="T957" s="1"/>
      <c r="U957" s="1" t="s">
        <v>323</v>
      </c>
      <c r="V957" s="8" t="str">
        <f t="shared" si="118"/>
        <v>Lubbock_Texas_Street_Map_FS</v>
      </c>
      <c r="W957" s="8" t="str">
        <f t="shared" si="119"/>
        <v>lubbock-texas-street-map-fs</v>
      </c>
    </row>
    <row r="958" spans="1:23" ht="12.75">
      <c r="A958" s="9" t="s">
        <v>2629</v>
      </c>
      <c r="B958" s="1" t="s">
        <v>920</v>
      </c>
      <c r="C958" s="1" t="s">
        <v>466</v>
      </c>
      <c r="D958" s="1" t="s">
        <v>467</v>
      </c>
      <c r="E958" s="61" t="s">
        <v>2634</v>
      </c>
      <c r="F958" s="62" t="s">
        <v>2635</v>
      </c>
      <c r="G958" s="82">
        <v>5095</v>
      </c>
      <c r="H958" s="75">
        <v>4.95</v>
      </c>
      <c r="I958" t="s">
        <v>1655</v>
      </c>
      <c r="J958" s="9" t="s">
        <v>1445</v>
      </c>
      <c r="K958" s="1" t="s">
        <v>470</v>
      </c>
      <c r="L958" s="1" t="s">
        <v>1589</v>
      </c>
      <c r="M958" s="1" t="s">
        <v>1589</v>
      </c>
      <c r="N958" s="4">
        <v>2012</v>
      </c>
      <c r="O958" s="4"/>
      <c r="P958" s="2"/>
      <c r="Q958" t="str">
        <f t="shared" si="116"/>
        <v>Lufkin_-_Nacogdoches</v>
      </c>
      <c r="S958" s="8" t="str">
        <f t="shared" si="117"/>
        <v>Lufkin_-_Nacogdoches_TX_Street_Map_FS_2012.jpg</v>
      </c>
      <c r="T958" s="1"/>
      <c r="U958" s="1" t="s">
        <v>323</v>
      </c>
      <c r="V958" s="8" t="str">
        <f t="shared" si="118"/>
        <v>Lufkin_-_Nacogdoches_Texas_Street_Map_FS</v>
      </c>
      <c r="W958" s="8" t="str">
        <f t="shared" si="119"/>
        <v>lufkin-nacogdoches-texas-street-map-fs</v>
      </c>
    </row>
    <row r="959" spans="1:23" ht="12.75">
      <c r="A959" s="63" t="s">
        <v>2640</v>
      </c>
      <c r="B959" s="1" t="s">
        <v>920</v>
      </c>
      <c r="C959" s="1" t="s">
        <v>466</v>
      </c>
      <c r="D959" s="1" t="s">
        <v>467</v>
      </c>
      <c r="E959" s="61" t="s">
        <v>2645</v>
      </c>
      <c r="F959" s="62" t="s">
        <v>2646</v>
      </c>
      <c r="H959" s="75">
        <v>4.95</v>
      </c>
      <c r="J959" s="9" t="s">
        <v>469</v>
      </c>
      <c r="K959" s="1" t="s">
        <v>470</v>
      </c>
      <c r="L959" s="1" t="s">
        <v>1589</v>
      </c>
      <c r="M959" s="1" t="s">
        <v>1589</v>
      </c>
      <c r="N959" s="4">
        <v>2013</v>
      </c>
      <c r="O959" s="4"/>
      <c r="P959" s="2"/>
      <c r="Q959" t="str">
        <f aca="true" t="shared" si="120" ref="Q959:Q967">SUBSTITUTE(SUBSTITUTE(SUBSTITUTE(SUBSTITUTE(SUBSTITUTE(SUBSTITUTE(SUBSTITUTE(A959,")",),"(",),".",),",","_"),"&amp;","-"),"/","-")," ","_")</f>
        <v>McAllen</v>
      </c>
      <c r="S959" s="8" t="str">
        <f aca="true" t="shared" si="121" ref="S959:S967">+TRIM(Q959)&amp;"_"&amp;TRIM(B959)&amp;"_"&amp;TRIM(PROPER(D959))&amp;"_"&amp;TRIM(PROPER(C959))&amp;"_"&amp;TRIM(L959)&amp;"_"&amp;TRIM(N959)&amp;".jpg"</f>
        <v>McAllen_TX_Street_Map_FS_2013.jpg</v>
      </c>
      <c r="T959" s="1"/>
      <c r="U959" s="1" t="s">
        <v>323</v>
      </c>
      <c r="V959" s="8" t="str">
        <f aca="true" t="shared" si="122" ref="V959:V967">+TRIM(Q959)&amp;"_"&amp;TRIM(U959)&amp;"_"&amp;TRIM(PROPER(D959))&amp;"_"&amp;TRIM(PROPER(C959))&amp;"_"&amp;TRIM(L959)</f>
        <v>McAllen_Texas_Street_Map_FS</v>
      </c>
      <c r="W959" s="8" t="str">
        <f aca="true" t="shared" si="123" ref="W959:W967">LOWER(SUBSTITUTE(SUBSTITUTE(SUBSTITUTE(SUBSTITUTE(TRIM(Q959)&amp;"_"&amp;TRIM(U959)&amp;"_"&amp;TRIM(PROPER(D959))&amp;"_"&amp;TRIM(PROPER(C959))&amp;"_"&amp;TRIM(L959)," ","-"),"_","-"),"--","-"),"--","-"))</f>
        <v>mcallen-texas-street-map-fs</v>
      </c>
    </row>
    <row r="960" spans="1:23" ht="12.75">
      <c r="A960" s="63" t="s">
        <v>2641</v>
      </c>
      <c r="B960" s="1" t="s">
        <v>920</v>
      </c>
      <c r="C960" s="1" t="s">
        <v>466</v>
      </c>
      <c r="D960" s="1" t="s">
        <v>467</v>
      </c>
      <c r="E960" s="61" t="s">
        <v>2647</v>
      </c>
      <c r="F960" s="62" t="s">
        <v>2648</v>
      </c>
      <c r="H960" s="75">
        <v>4.95</v>
      </c>
      <c r="J960" s="9" t="s">
        <v>2610</v>
      </c>
      <c r="K960" s="1" t="s">
        <v>470</v>
      </c>
      <c r="L960" s="1" t="s">
        <v>1589</v>
      </c>
      <c r="M960" s="1" t="s">
        <v>1589</v>
      </c>
      <c r="N960" s="4">
        <v>2013</v>
      </c>
      <c r="O960" s="4"/>
      <c r="P960" s="2"/>
      <c r="Q960" t="str">
        <f t="shared" si="120"/>
        <v>Midland_-_Odessa</v>
      </c>
      <c r="S960" s="8" t="str">
        <f t="shared" si="121"/>
        <v>Midland_-_Odessa_TX_Street_Map_FS_2013.jpg</v>
      </c>
      <c r="T960" s="1"/>
      <c r="U960" s="1" t="s">
        <v>323</v>
      </c>
      <c r="V960" s="8" t="str">
        <f t="shared" si="122"/>
        <v>Midland_-_Odessa_Texas_Street_Map_FS</v>
      </c>
      <c r="W960" s="8" t="str">
        <f t="shared" si="123"/>
        <v>midland-odessa-texas-street-map-fs</v>
      </c>
    </row>
    <row r="961" spans="1:23" ht="12.75">
      <c r="A961" s="1" t="s">
        <v>2827</v>
      </c>
      <c r="B961" s="1" t="s">
        <v>920</v>
      </c>
      <c r="C961" s="1" t="s">
        <v>466</v>
      </c>
      <c r="D961" s="1" t="s">
        <v>467</v>
      </c>
      <c r="E961" s="1" t="s">
        <v>2813</v>
      </c>
      <c r="F961" s="6" t="s">
        <v>2814</v>
      </c>
      <c r="G961" s="79">
        <v>5103</v>
      </c>
      <c r="H961" s="75">
        <v>6.95</v>
      </c>
      <c r="I961" s="1" t="s">
        <v>1025</v>
      </c>
      <c r="J961" s="1" t="s">
        <v>469</v>
      </c>
      <c r="K961" s="1" t="s">
        <v>470</v>
      </c>
      <c r="L961" s="1" t="s">
        <v>3302</v>
      </c>
      <c r="M961" s="1" t="s">
        <v>472</v>
      </c>
      <c r="N961" s="4">
        <v>2021</v>
      </c>
      <c r="O961" s="4"/>
      <c r="P961" s="2"/>
      <c r="Q961" t="str">
        <f t="shared" si="120"/>
        <v>Northwest_Houston_Suburbs_-_Tomball_-_Waller</v>
      </c>
      <c r="S961" s="8" t="str">
        <f t="shared" si="121"/>
        <v>Northwest_Houston_Suburbs_-_Tomball_-_Waller_TX_Street_Map_FS-GMJ_2021.jpg</v>
      </c>
      <c r="T961" s="1"/>
      <c r="U961" s="1" t="s">
        <v>323</v>
      </c>
      <c r="V961" s="8" t="str">
        <f t="shared" si="122"/>
        <v>Northwest_Houston_Suburbs_-_Tomball_-_Waller_Texas_Street_Map_FS-GMJ</v>
      </c>
      <c r="W961" s="8" t="str">
        <f t="shared" si="123"/>
        <v>northwest-houston-suburbs-tomball-waller-texas-street-map-fs-gmj</v>
      </c>
    </row>
    <row r="962" spans="1:23" ht="12.75">
      <c r="A962" s="63" t="s">
        <v>2642</v>
      </c>
      <c r="B962" s="1" t="s">
        <v>920</v>
      </c>
      <c r="C962" s="1" t="s">
        <v>466</v>
      </c>
      <c r="D962" s="1" t="s">
        <v>467</v>
      </c>
      <c r="E962" s="61" t="s">
        <v>3041</v>
      </c>
      <c r="F962" s="62" t="s">
        <v>3040</v>
      </c>
      <c r="G962" s="82">
        <v>5096</v>
      </c>
      <c r="H962" s="75">
        <v>3.95</v>
      </c>
      <c r="I962" t="s">
        <v>1278</v>
      </c>
      <c r="J962" s="9" t="s">
        <v>2657</v>
      </c>
      <c r="K962" s="1" t="s">
        <v>470</v>
      </c>
      <c r="L962" s="1" t="s">
        <v>1589</v>
      </c>
      <c r="M962" s="1" t="s">
        <v>1589</v>
      </c>
      <c r="N962" s="4">
        <v>2006</v>
      </c>
      <c r="O962" s="4"/>
      <c r="P962" s="2"/>
      <c r="Q962" t="str">
        <f t="shared" si="120"/>
        <v>Paris</v>
      </c>
      <c r="S962" s="8" t="str">
        <f t="shared" si="121"/>
        <v>Paris_TX_Street_Map_FS_2006.jpg</v>
      </c>
      <c r="T962" s="1"/>
      <c r="U962" s="1" t="s">
        <v>323</v>
      </c>
      <c r="V962" s="8" t="str">
        <f t="shared" si="122"/>
        <v>Paris_Texas_Street_Map_FS</v>
      </c>
      <c r="W962" s="8" t="str">
        <f t="shared" si="123"/>
        <v>paris-texas-street-map-fs</v>
      </c>
    </row>
    <row r="963" spans="1:23" ht="12.75">
      <c r="A963" s="63" t="s">
        <v>2643</v>
      </c>
      <c r="B963" s="1" t="s">
        <v>920</v>
      </c>
      <c r="C963" s="1" t="s">
        <v>466</v>
      </c>
      <c r="D963" s="1" t="s">
        <v>467</v>
      </c>
      <c r="E963" s="61" t="s">
        <v>3038</v>
      </c>
      <c r="F963" s="62" t="s">
        <v>3039</v>
      </c>
      <c r="G963" s="82">
        <v>5097</v>
      </c>
      <c r="H963" s="75">
        <v>3.95</v>
      </c>
      <c r="I963" t="s">
        <v>1483</v>
      </c>
      <c r="J963" s="9" t="s">
        <v>2658</v>
      </c>
      <c r="K963" s="1" t="s">
        <v>470</v>
      </c>
      <c r="L963" s="1" t="s">
        <v>1589</v>
      </c>
      <c r="M963" s="1" t="s">
        <v>1589</v>
      </c>
      <c r="N963" s="4">
        <v>2006</v>
      </c>
      <c r="O963" s="4"/>
      <c r="P963" s="2"/>
      <c r="Q963" t="str">
        <f t="shared" si="120"/>
        <v>Richardson_-_Garland_-_Mesquite</v>
      </c>
      <c r="S963" s="8" t="str">
        <f t="shared" si="121"/>
        <v>Richardson_-_Garland_-_Mesquite_TX_Street_Map_FS_2006.jpg</v>
      </c>
      <c r="T963" s="1"/>
      <c r="U963" s="1" t="s">
        <v>323</v>
      </c>
      <c r="V963" s="8" t="str">
        <f t="shared" si="122"/>
        <v>Richardson_-_Garland_-_Mesquite_Texas_Street_Map_FS</v>
      </c>
      <c r="W963" s="8" t="str">
        <f t="shared" si="123"/>
        <v>richardson-garland-mesquite-texas-street-map-fs</v>
      </c>
    </row>
    <row r="964" spans="1:23" ht="12.75">
      <c r="A964" s="63" t="s">
        <v>3180</v>
      </c>
      <c r="B964" s="1" t="s">
        <v>920</v>
      </c>
      <c r="C964" s="1" t="s">
        <v>2405</v>
      </c>
      <c r="D964" s="1" t="s">
        <v>467</v>
      </c>
      <c r="E964" s="61" t="s">
        <v>2649</v>
      </c>
      <c r="F964" s="62" t="s">
        <v>2650</v>
      </c>
      <c r="H964" s="75">
        <v>5.95</v>
      </c>
      <c r="J964" s="9" t="s">
        <v>2408</v>
      </c>
      <c r="K964" s="1" t="s">
        <v>2420</v>
      </c>
      <c r="L964" s="1" t="s">
        <v>1589</v>
      </c>
      <c r="M964" s="1" t="s">
        <v>1589</v>
      </c>
      <c r="N964" s="4">
        <v>2006</v>
      </c>
      <c r="O964" s="4"/>
      <c r="P964" s="2" t="s">
        <v>216</v>
      </c>
      <c r="Q964" t="str">
        <f t="shared" si="120"/>
        <v>Rio_Grande_Valley</v>
      </c>
      <c r="S964" s="8" t="str">
        <f t="shared" si="121"/>
        <v>Rio_Grande_Valley_TX_Street_Rapid Route_FS_2006.jpg</v>
      </c>
      <c r="T964" s="1"/>
      <c r="U964" s="1" t="s">
        <v>323</v>
      </c>
      <c r="V964" s="8" t="str">
        <f t="shared" si="122"/>
        <v>Rio_Grande_Valley_Texas_Street_Rapid Route_FS</v>
      </c>
      <c r="W964" s="8" t="str">
        <f t="shared" si="123"/>
        <v>rio-grande-valley-texas-street-rapid-route-fs</v>
      </c>
    </row>
    <row r="965" spans="1:23" ht="12.75">
      <c r="A965" s="63" t="s">
        <v>2644</v>
      </c>
      <c r="B965" s="1" t="s">
        <v>920</v>
      </c>
      <c r="C965" s="1" t="s">
        <v>466</v>
      </c>
      <c r="D965" s="1" t="s">
        <v>467</v>
      </c>
      <c r="E965" s="61" t="s">
        <v>2651</v>
      </c>
      <c r="F965" s="62" t="s">
        <v>2652</v>
      </c>
      <c r="G965" s="82">
        <v>5098</v>
      </c>
      <c r="H965" s="75">
        <v>4.95</v>
      </c>
      <c r="I965" t="s">
        <v>51</v>
      </c>
      <c r="J965" s="9" t="s">
        <v>2659</v>
      </c>
      <c r="K965" s="1" t="s">
        <v>470</v>
      </c>
      <c r="L965" s="1" t="s">
        <v>1589</v>
      </c>
      <c r="M965" s="1" t="s">
        <v>1589</v>
      </c>
      <c r="N965" s="4">
        <v>2007</v>
      </c>
      <c r="O965" s="4"/>
      <c r="P965" s="2"/>
      <c r="Q965" t="str">
        <f t="shared" si="120"/>
        <v>San_Angelo_-_Big_Spring</v>
      </c>
      <c r="S965" s="8" t="str">
        <f t="shared" si="121"/>
        <v>San_Angelo_-_Big_Spring_TX_Street_Map_FS_2007.jpg</v>
      </c>
      <c r="T965" s="1"/>
      <c r="U965" s="1" t="s">
        <v>323</v>
      </c>
      <c r="V965" s="8" t="str">
        <f t="shared" si="122"/>
        <v>San_Angelo_-_Big_Spring_Texas_Street_Map_FS</v>
      </c>
      <c r="W965" s="8" t="str">
        <f t="shared" si="123"/>
        <v>san-angelo-big-spring-texas-street-map-fs</v>
      </c>
    </row>
    <row r="966" spans="1:23" ht="12.75">
      <c r="A966" s="63" t="s">
        <v>574</v>
      </c>
      <c r="B966" s="1" t="s">
        <v>920</v>
      </c>
      <c r="C966" s="1" t="s">
        <v>466</v>
      </c>
      <c r="D966" s="1" t="s">
        <v>467</v>
      </c>
      <c r="E966" s="61" t="s">
        <v>2653</v>
      </c>
      <c r="F966" s="62" t="s">
        <v>2654</v>
      </c>
      <c r="H966" s="75">
        <v>4.95</v>
      </c>
      <c r="J966" s="9" t="s">
        <v>575</v>
      </c>
      <c r="K966" s="1" t="s">
        <v>470</v>
      </c>
      <c r="L966" s="1" t="s">
        <v>1589</v>
      </c>
      <c r="M966" s="1" t="s">
        <v>1589</v>
      </c>
      <c r="N966" s="4">
        <v>2010</v>
      </c>
      <c r="O966" s="4"/>
      <c r="P966" s="2" t="s">
        <v>216</v>
      </c>
      <c r="Q966" t="str">
        <f t="shared" si="120"/>
        <v>San_Antonio</v>
      </c>
      <c r="S966" s="8" t="str">
        <f t="shared" si="121"/>
        <v>San_Antonio_TX_Street_Map_FS_2010.jpg</v>
      </c>
      <c r="T966" s="1"/>
      <c r="U966" s="1" t="s">
        <v>323</v>
      </c>
      <c r="V966" s="8" t="str">
        <f t="shared" si="122"/>
        <v>San_Antonio_Texas_Street_Map_FS</v>
      </c>
      <c r="W966" s="8" t="str">
        <f t="shared" si="123"/>
        <v>san-antonio-texas-street-map-fs</v>
      </c>
    </row>
    <row r="967" spans="1:23" ht="12.75">
      <c r="A967" s="63" t="s">
        <v>574</v>
      </c>
      <c r="B967" s="1" t="s">
        <v>920</v>
      </c>
      <c r="C967" s="1" t="s">
        <v>2405</v>
      </c>
      <c r="D967" s="1" t="s">
        <v>467</v>
      </c>
      <c r="E967" s="61" t="s">
        <v>2655</v>
      </c>
      <c r="F967" s="62" t="s">
        <v>2656</v>
      </c>
      <c r="H967" s="75">
        <v>6.95</v>
      </c>
      <c r="I967" t="s">
        <v>2727</v>
      </c>
      <c r="J967" s="9" t="s">
        <v>2408</v>
      </c>
      <c r="K967" s="1" t="s">
        <v>2420</v>
      </c>
      <c r="L967" s="1" t="s">
        <v>1589</v>
      </c>
      <c r="M967" s="1" t="s">
        <v>1589</v>
      </c>
      <c r="N967" s="4">
        <v>2013</v>
      </c>
      <c r="O967" s="4"/>
      <c r="P967" s="2"/>
      <c r="Q967" t="str">
        <f t="shared" si="120"/>
        <v>San_Antonio</v>
      </c>
      <c r="S967" s="8" t="str">
        <f t="shared" si="121"/>
        <v>San_Antonio_TX_Street_Rapid Route_FS_2013.jpg</v>
      </c>
      <c r="T967" s="1"/>
      <c r="U967" s="1" t="s">
        <v>323</v>
      </c>
      <c r="V967" s="8" t="str">
        <f t="shared" si="122"/>
        <v>San_Antonio_Texas_Street_Rapid Route_FS</v>
      </c>
      <c r="W967" s="8" t="str">
        <f t="shared" si="123"/>
        <v>san-antonio-texas-street-rapid-route-fs</v>
      </c>
    </row>
    <row r="968" spans="1:23" ht="12.75">
      <c r="A968" s="1" t="s">
        <v>1909</v>
      </c>
      <c r="B968" s="1" t="s">
        <v>920</v>
      </c>
      <c r="C968" s="1" t="s">
        <v>466</v>
      </c>
      <c r="D968" s="1" t="s">
        <v>376</v>
      </c>
      <c r="E968" s="1" t="s">
        <v>1910</v>
      </c>
      <c r="F968" s="6" t="s">
        <v>1911</v>
      </c>
      <c r="G968" s="79"/>
      <c r="H968" s="75">
        <v>6.99</v>
      </c>
      <c r="I968" s="1" t="s">
        <v>956</v>
      </c>
      <c r="J968" s="1" t="s">
        <v>469</v>
      </c>
      <c r="K968" s="1" t="s">
        <v>470</v>
      </c>
      <c r="L968" s="1" t="s">
        <v>397</v>
      </c>
      <c r="M968" s="1" t="s">
        <v>472</v>
      </c>
      <c r="N968" s="4">
        <v>2017</v>
      </c>
      <c r="O968" s="4"/>
      <c r="P968" s="2"/>
      <c r="Q968" t="str">
        <f aca="true" t="shared" si="124" ref="Q968:Q990">SUBSTITUTE(SUBSTITUTE(SUBSTITUTE(SUBSTITUTE(SUBSTITUTE(SUBSTITUTE(SUBSTITUTE(A968,")",),"(",),".",),",","_"),"&amp;","-"),"/","-")," ","_")</f>
        <v>San_Antonio_-_Austin_-_the_Hill_Country</v>
      </c>
      <c r="S968" s="8" t="str">
        <f aca="true" t="shared" si="125" ref="S968:S998">+TRIM(Q968)&amp;"_"&amp;TRIM(B968)&amp;"_"&amp;TRIM(PROPER(D968))&amp;"_"&amp;TRIM(PROPER(C968))&amp;"_"&amp;TRIM(L968)&amp;"_"&amp;TRIM(N968)&amp;".jpg"</f>
        <v>San_Antonio_-_Austin_-_the_Hill_Country_TX_Regional_Map_RM_2017.jpg</v>
      </c>
      <c r="T968" s="1"/>
      <c r="U968" s="1" t="s">
        <v>323</v>
      </c>
      <c r="V968" s="8" t="str">
        <f aca="true" t="shared" si="126" ref="V968:V1003">+TRIM(Q968)&amp;"_"&amp;TRIM(U968)&amp;"_"&amp;TRIM(PROPER(D968))&amp;"_"&amp;TRIM(PROPER(C968))&amp;"_"&amp;TRIM(L968)</f>
        <v>San_Antonio_-_Austin_-_the_Hill_Country_Texas_Regional_Map_RM</v>
      </c>
      <c r="W968" s="8" t="str">
        <f aca="true" t="shared" si="127" ref="W968:W1003">LOWER(SUBSTITUTE(SUBSTITUTE(SUBSTITUTE(SUBSTITUTE(TRIM(Q968)&amp;"_"&amp;TRIM(U968)&amp;"_"&amp;TRIM(PROPER(D968))&amp;"_"&amp;TRIM(PROPER(C968))&amp;"_"&amp;TRIM(L968)," ","-"),"_","-"),"--","-"),"--","-"))</f>
        <v>san-antonio-austin-the-hill-country-texas-regional-map-rm</v>
      </c>
    </row>
    <row r="969" spans="1:23" s="89" customFormat="1" ht="12.75">
      <c r="A969" s="1" t="s">
        <v>1909</v>
      </c>
      <c r="B969" s="1" t="s">
        <v>920</v>
      </c>
      <c r="C969" s="1" t="s">
        <v>466</v>
      </c>
      <c r="D969" s="1" t="s">
        <v>376</v>
      </c>
      <c r="E969" s="1" t="s">
        <v>3111</v>
      </c>
      <c r="F969" s="6" t="s">
        <v>3112</v>
      </c>
      <c r="G969" s="79">
        <v>4558</v>
      </c>
      <c r="H969" s="75">
        <v>6.95</v>
      </c>
      <c r="I969" s="1" t="s">
        <v>956</v>
      </c>
      <c r="J969" s="1" t="s">
        <v>469</v>
      </c>
      <c r="K969" s="1" t="s">
        <v>470</v>
      </c>
      <c r="L969" s="1" t="s">
        <v>472</v>
      </c>
      <c r="M969" s="1" t="s">
        <v>472</v>
      </c>
      <c r="N969" s="4">
        <v>2023</v>
      </c>
      <c r="O969" s="4"/>
      <c r="P969" s="2"/>
      <c r="Q969" s="89" t="str">
        <f>SUBSTITUTE(SUBSTITUTE(SUBSTITUTE(SUBSTITUTE(SUBSTITUTE(SUBSTITUTE(SUBSTITUTE(A969,")",),"(",),".",),",","_"),"&amp;","-"),"/","-")," ","_")</f>
        <v>San_Antonio_-_Austin_-_the_Hill_Country</v>
      </c>
      <c r="S969" s="8" t="str">
        <f>+TRIM(Q969)&amp;"_"&amp;TRIM(B969)&amp;"_"&amp;TRIM(PROPER(D969))&amp;"_"&amp;TRIM(PROPER(C969))&amp;"_"&amp;TRIM(L969)&amp;"_"&amp;TRIM(N969)&amp;".jpg"</f>
        <v>San_Antonio_-_Austin_-_the_Hill_Country_TX_Regional_Map_GMJ_2023.jpg</v>
      </c>
      <c r="T969" s="1"/>
      <c r="U969" s="1" t="s">
        <v>323</v>
      </c>
      <c r="V969" s="8" t="str">
        <f>+TRIM(Q969)&amp;"_"&amp;TRIM(U969)&amp;"_"&amp;TRIM(PROPER(D969))&amp;"_"&amp;TRIM(PROPER(C969))&amp;"_"&amp;TRIM(L969)</f>
        <v>San_Antonio_-_Austin_-_the_Hill_Country_Texas_Regional_Map_GMJ</v>
      </c>
      <c r="W969" s="8" t="str">
        <f>LOWER(SUBSTITUTE(SUBSTITUTE(SUBSTITUTE(SUBSTITUTE(TRIM(Q969)&amp;"_"&amp;TRIM(U969)&amp;"_"&amp;TRIM(PROPER(D969))&amp;"_"&amp;TRIM(PROPER(C969))&amp;"_"&amp;TRIM(L969)," ","-"),"_","-"),"--","-"),"--","-"))</f>
        <v>san-antonio-austin-the-hill-country-texas-regional-map-gmj</v>
      </c>
    </row>
    <row r="970" spans="1:23" ht="12.75">
      <c r="A970" s="1" t="s">
        <v>574</v>
      </c>
      <c r="B970" s="1" t="s">
        <v>920</v>
      </c>
      <c r="C970" s="1" t="s">
        <v>466</v>
      </c>
      <c r="D970" s="1" t="s">
        <v>467</v>
      </c>
      <c r="E970" s="1" t="s">
        <v>878</v>
      </c>
      <c r="F970" s="6" t="s">
        <v>877</v>
      </c>
      <c r="G970" s="79"/>
      <c r="H970" s="75">
        <v>6.99</v>
      </c>
      <c r="I970" s="1" t="s">
        <v>468</v>
      </c>
      <c r="J970" s="1" t="s">
        <v>575</v>
      </c>
      <c r="K970" s="1" t="s">
        <v>470</v>
      </c>
      <c r="L970" s="1" t="s">
        <v>397</v>
      </c>
      <c r="M970" s="1" t="s">
        <v>472</v>
      </c>
      <c r="N970" s="4">
        <v>2018</v>
      </c>
      <c r="O970" s="4"/>
      <c r="P970" s="2"/>
      <c r="Q970" t="str">
        <f t="shared" si="124"/>
        <v>San_Antonio</v>
      </c>
      <c r="S970" s="8" t="str">
        <f t="shared" si="125"/>
        <v>San_Antonio_TX_Street_Map_RM_2018.jpg</v>
      </c>
      <c r="T970" s="1"/>
      <c r="U970" s="1" t="s">
        <v>323</v>
      </c>
      <c r="V970" s="8" t="str">
        <f t="shared" si="126"/>
        <v>San_Antonio_Texas_Street_Map_RM</v>
      </c>
      <c r="W970" s="8" t="str">
        <f t="shared" si="127"/>
        <v>san-antonio-texas-street-map-rm</v>
      </c>
    </row>
    <row r="971" spans="1:23" ht="12.75">
      <c r="A971" s="1" t="s">
        <v>574</v>
      </c>
      <c r="B971" s="1" t="s">
        <v>920</v>
      </c>
      <c r="C971" s="1" t="s">
        <v>466</v>
      </c>
      <c r="D971" s="1" t="s">
        <v>467</v>
      </c>
      <c r="E971" s="1" t="s">
        <v>515</v>
      </c>
      <c r="F971" s="6" t="s">
        <v>1210</v>
      </c>
      <c r="G971" s="79">
        <v>4475</v>
      </c>
      <c r="H971" s="75">
        <v>7.95</v>
      </c>
      <c r="I971" s="1" t="s">
        <v>468</v>
      </c>
      <c r="J971" s="1" t="s">
        <v>575</v>
      </c>
      <c r="K971" s="1" t="s">
        <v>470</v>
      </c>
      <c r="L971" s="1" t="s">
        <v>3302</v>
      </c>
      <c r="M971" s="1" t="s">
        <v>472</v>
      </c>
      <c r="N971" s="4">
        <v>2021</v>
      </c>
      <c r="O971" s="4"/>
      <c r="P971" s="2"/>
      <c r="Q971" t="str">
        <f t="shared" si="124"/>
        <v>San_Antonio</v>
      </c>
      <c r="S971" s="8" t="str">
        <f t="shared" si="125"/>
        <v>San_Antonio_TX_Street_Map_FS-GMJ_2021.jpg</v>
      </c>
      <c r="T971" s="1"/>
      <c r="U971" s="1" t="s">
        <v>323</v>
      </c>
      <c r="V971" s="8" t="str">
        <f t="shared" si="126"/>
        <v>San_Antonio_Texas_Street_Map_FS-GMJ</v>
      </c>
      <c r="W971" s="8" t="str">
        <f t="shared" si="127"/>
        <v>san-antonio-texas-street-map-fs-gmj</v>
      </c>
    </row>
    <row r="972" spans="1:23" ht="12.75">
      <c r="A972" s="1" t="s">
        <v>574</v>
      </c>
      <c r="B972" s="1" t="s">
        <v>920</v>
      </c>
      <c r="C972" s="1" t="s">
        <v>466</v>
      </c>
      <c r="D972" s="1" t="s">
        <v>467</v>
      </c>
      <c r="E972" s="1"/>
      <c r="F972" s="6"/>
      <c r="G972" s="79"/>
      <c r="H972" s="75">
        <v>5.95</v>
      </c>
      <c r="I972" s="1" t="s">
        <v>468</v>
      </c>
      <c r="J972" s="1" t="s">
        <v>575</v>
      </c>
      <c r="K972" s="1" t="s">
        <v>470</v>
      </c>
      <c r="L972" s="1" t="s">
        <v>1401</v>
      </c>
      <c r="M972" s="1" t="s">
        <v>472</v>
      </c>
      <c r="N972" s="4">
        <v>2019</v>
      </c>
      <c r="O972" s="4"/>
      <c r="P972" s="2"/>
      <c r="Q972" t="str">
        <f t="shared" si="124"/>
        <v>San_Antonio</v>
      </c>
      <c r="S972" s="8" t="str">
        <f t="shared" si="125"/>
        <v>San_Antonio_TX_Street_Map_AAA_2019.jpg</v>
      </c>
      <c r="T972" s="1"/>
      <c r="U972" s="1" t="s">
        <v>323</v>
      </c>
      <c r="V972" s="8" t="str">
        <f t="shared" si="126"/>
        <v>San_Antonio_Texas_Street_Map_AAA</v>
      </c>
      <c r="W972" s="8" t="str">
        <f t="shared" si="127"/>
        <v>san-antonio-texas-street-map-aaa</v>
      </c>
    </row>
    <row r="973" spans="1:23" ht="12.75">
      <c r="A973" s="63" t="s">
        <v>2660</v>
      </c>
      <c r="B973" s="1" t="s">
        <v>920</v>
      </c>
      <c r="C973" s="1" t="s">
        <v>466</v>
      </c>
      <c r="D973" s="1" t="s">
        <v>467</v>
      </c>
      <c r="E973" s="61" t="s">
        <v>2662</v>
      </c>
      <c r="F973" s="62" t="s">
        <v>2663</v>
      </c>
      <c r="H973" s="75">
        <v>4.95</v>
      </c>
      <c r="I973" t="s">
        <v>2720</v>
      </c>
      <c r="J973" s="9" t="s">
        <v>2542</v>
      </c>
      <c r="K973" s="1" t="s">
        <v>470</v>
      </c>
      <c r="L973" s="1" t="s">
        <v>1589</v>
      </c>
      <c r="M973" s="1" t="s">
        <v>1589</v>
      </c>
      <c r="N973" s="4">
        <v>2013</v>
      </c>
      <c r="O973" s="4"/>
      <c r="P973" s="2" t="s">
        <v>216</v>
      </c>
      <c r="Q973" t="str">
        <f t="shared" si="124"/>
        <v>San_Marcus_-_New_Braunfuls</v>
      </c>
      <c r="S973" s="8" t="str">
        <f t="shared" si="125"/>
        <v>San_Marcus_-_New_Braunfuls_TX_Street_Map_FS_2013.jpg</v>
      </c>
      <c r="T973" s="1"/>
      <c r="U973" s="1" t="s">
        <v>323</v>
      </c>
      <c r="V973" s="8" t="str">
        <f t="shared" si="126"/>
        <v>San_Marcus_-_New_Braunfuls_Texas_Street_Map_FS</v>
      </c>
      <c r="W973" s="8" t="str">
        <f t="shared" si="127"/>
        <v>san-marcus-new-braunfuls-texas-street-map-fs</v>
      </c>
    </row>
    <row r="974" spans="1:23" ht="12.75">
      <c r="A974" s="1" t="s">
        <v>1917</v>
      </c>
      <c r="B974" s="1" t="s">
        <v>920</v>
      </c>
      <c r="C974" s="1" t="s">
        <v>466</v>
      </c>
      <c r="D974" s="1" t="s">
        <v>467</v>
      </c>
      <c r="E974" s="1" t="s">
        <v>1912</v>
      </c>
      <c r="F974" s="6" t="s">
        <v>1913</v>
      </c>
      <c r="G974" s="79">
        <v>4307</v>
      </c>
      <c r="H974" s="75">
        <v>6.95</v>
      </c>
      <c r="I974" s="1" t="s">
        <v>1066</v>
      </c>
      <c r="J974" s="1" t="s">
        <v>469</v>
      </c>
      <c r="K974" s="1" t="s">
        <v>470</v>
      </c>
      <c r="L974" s="1" t="s">
        <v>472</v>
      </c>
      <c r="M974" s="1" t="s">
        <v>472</v>
      </c>
      <c r="N974" s="4">
        <v>2016</v>
      </c>
      <c r="O974" s="4"/>
      <c r="P974" s="25"/>
      <c r="Q974" t="str">
        <f t="shared" si="124"/>
        <v>Southwest_Suburban_Houston_-_Sugar_Land_-_Missouri_City</v>
      </c>
      <c r="S974" s="8" t="str">
        <f t="shared" si="125"/>
        <v>Southwest_Suburban_Houston_-_Sugar_Land_-_Missouri_City_TX_Street_Map_GMJ_2016.jpg</v>
      </c>
      <c r="T974" s="1"/>
      <c r="U974" s="1" t="s">
        <v>323</v>
      </c>
      <c r="V974" s="8" t="str">
        <f t="shared" si="126"/>
        <v>Southwest_Suburban_Houston_-_Sugar_Land_-_Missouri_City_Texas_Street_Map_GMJ</v>
      </c>
      <c r="W974" s="8" t="str">
        <f t="shared" si="127"/>
        <v>southwest-suburban-houston-sugar-land-missouri-city-texas-street-map-gmj</v>
      </c>
    </row>
    <row r="975" spans="1:23" ht="12.75">
      <c r="A975" s="63" t="s">
        <v>2661</v>
      </c>
      <c r="B975" s="1" t="s">
        <v>920</v>
      </c>
      <c r="C975" s="1" t="s">
        <v>466</v>
      </c>
      <c r="D975" s="1" t="s">
        <v>467</v>
      </c>
      <c r="E975" s="61" t="s">
        <v>2664</v>
      </c>
      <c r="F975" s="62" t="s">
        <v>2665</v>
      </c>
      <c r="G975" s="82">
        <v>5068</v>
      </c>
      <c r="H975" s="75">
        <v>4.95</v>
      </c>
      <c r="I975" t="s">
        <v>1365</v>
      </c>
      <c r="J975" s="9" t="s">
        <v>2666</v>
      </c>
      <c r="K975" s="1" t="s">
        <v>470</v>
      </c>
      <c r="L975" s="1" t="s">
        <v>1589</v>
      </c>
      <c r="M975" s="1" t="s">
        <v>1589</v>
      </c>
      <c r="N975" s="4">
        <v>2009</v>
      </c>
      <c r="O975" s="4"/>
      <c r="P975" s="2"/>
      <c r="Q975" t="str">
        <f t="shared" si="124"/>
        <v>Temple_-_Belton</v>
      </c>
      <c r="S975" s="8" t="str">
        <f t="shared" si="125"/>
        <v>Temple_-_Belton_TX_Street_Map_FS_2009.jpg</v>
      </c>
      <c r="T975" s="1"/>
      <c r="U975" s="1" t="s">
        <v>323</v>
      </c>
      <c r="V975" s="8" t="str">
        <f t="shared" si="126"/>
        <v>Temple_-_Belton_Texas_Street_Map_FS</v>
      </c>
      <c r="W975" s="8" t="str">
        <f t="shared" si="127"/>
        <v>temple-belton-texas-street-map-fs</v>
      </c>
    </row>
    <row r="976" spans="1:23" ht="12.75">
      <c r="A976" s="1" t="s">
        <v>1914</v>
      </c>
      <c r="B976" s="1" t="s">
        <v>920</v>
      </c>
      <c r="C976" s="1" t="s">
        <v>466</v>
      </c>
      <c r="D976" s="1" t="s">
        <v>467</v>
      </c>
      <c r="E976" s="1" t="s">
        <v>1915</v>
      </c>
      <c r="F976" s="6" t="s">
        <v>1916</v>
      </c>
      <c r="G976" s="79">
        <v>4305</v>
      </c>
      <c r="H976" s="75">
        <v>6.95</v>
      </c>
      <c r="I976" s="1" t="s">
        <v>1066</v>
      </c>
      <c r="J976" s="1" t="s">
        <v>469</v>
      </c>
      <c r="K976" s="1" t="s">
        <v>470</v>
      </c>
      <c r="L976" s="1" t="s">
        <v>472</v>
      </c>
      <c r="M976" s="1" t="s">
        <v>472</v>
      </c>
      <c r="N976" s="4">
        <v>2016</v>
      </c>
      <c r="O976" s="4"/>
      <c r="P976" s="25"/>
      <c r="Q976" t="str">
        <f t="shared" si="124"/>
        <v>The_Woodlands_-_Conroe_-_North_Suburban_Houston</v>
      </c>
      <c r="S976" s="8" t="str">
        <f t="shared" si="125"/>
        <v>The_Woodlands_-_Conroe_-_North_Suburban_Houston_TX_Street_Map_GMJ_2016.jpg</v>
      </c>
      <c r="T976" s="1"/>
      <c r="U976" s="1" t="s">
        <v>323</v>
      </c>
      <c r="V976" s="8" t="str">
        <f t="shared" si="126"/>
        <v>The_Woodlands_-_Conroe_-_North_Suburban_Houston_Texas_Street_Map_GMJ</v>
      </c>
      <c r="W976" s="8" t="str">
        <f t="shared" si="127"/>
        <v>the-woodlands-conroe-north-suburban-houston-texas-street-map-gmj</v>
      </c>
    </row>
    <row r="977" spans="1:23" ht="12.75">
      <c r="A977" s="63" t="s">
        <v>2667</v>
      </c>
      <c r="B977" s="1" t="s">
        <v>920</v>
      </c>
      <c r="C977" s="1" t="s">
        <v>466</v>
      </c>
      <c r="D977" s="1" t="s">
        <v>467</v>
      </c>
      <c r="E977" s="61" t="s">
        <v>2672</v>
      </c>
      <c r="F977" s="62" t="s">
        <v>2673</v>
      </c>
      <c r="G977" s="79">
        <v>5069</v>
      </c>
      <c r="H977" s="75">
        <v>4.95</v>
      </c>
      <c r="I977" t="s">
        <v>51</v>
      </c>
      <c r="J977" s="9" t="s">
        <v>2429</v>
      </c>
      <c r="K977" s="1" t="s">
        <v>470</v>
      </c>
      <c r="L977" s="1" t="s">
        <v>1589</v>
      </c>
      <c r="M977" s="1" t="s">
        <v>1589</v>
      </c>
      <c r="N977" s="4">
        <v>2016</v>
      </c>
      <c r="O977" s="4"/>
      <c r="P977" s="2"/>
      <c r="Q977" t="str">
        <f t="shared" si="124"/>
        <v>Tyler</v>
      </c>
      <c r="S977" s="8" t="str">
        <f>+TRIM(Q977)&amp;"_"&amp;TRIM(B977)&amp;"_"&amp;TRIM(PROPER(D977))&amp;"_"&amp;TRIM(PROPER(C977))&amp;"_"&amp;TRIM(L977)&amp;"_"&amp;TRIM(N977)&amp;".jpg"</f>
        <v>Tyler_TX_Street_Map_FS_2016.jpg</v>
      </c>
      <c r="T977" s="1"/>
      <c r="U977" s="1" t="s">
        <v>323</v>
      </c>
      <c r="V977" s="8" t="str">
        <f t="shared" si="126"/>
        <v>Tyler_Texas_Street_Map_FS</v>
      </c>
      <c r="W977" s="8" t="str">
        <f t="shared" si="127"/>
        <v>tyler-texas-street-map-fs</v>
      </c>
    </row>
    <row r="978" spans="1:23" ht="12.75">
      <c r="A978" s="63" t="s">
        <v>2668</v>
      </c>
      <c r="B978" s="1" t="s">
        <v>920</v>
      </c>
      <c r="C978" s="1" t="s">
        <v>466</v>
      </c>
      <c r="D978" s="1" t="s">
        <v>467</v>
      </c>
      <c r="E978" s="61" t="s">
        <v>2674</v>
      </c>
      <c r="F978" s="62" t="s">
        <v>3042</v>
      </c>
      <c r="G978" s="79">
        <v>5070</v>
      </c>
      <c r="H978" s="75">
        <v>4.95</v>
      </c>
      <c r="I978" t="s">
        <v>2720</v>
      </c>
      <c r="J978" s="9" t="s">
        <v>2679</v>
      </c>
      <c r="K978" s="1" t="s">
        <v>470</v>
      </c>
      <c r="L978" s="1" t="s">
        <v>1589</v>
      </c>
      <c r="M978" s="1" t="s">
        <v>1589</v>
      </c>
      <c r="N978" s="4">
        <v>2014</v>
      </c>
      <c r="O978" s="4"/>
      <c r="P978" s="2"/>
      <c r="Q978" t="str">
        <f t="shared" si="124"/>
        <v>Victoria_-_Port_Lavaca</v>
      </c>
      <c r="S978" s="8" t="str">
        <f>+TRIM(Q978)&amp;"_"&amp;TRIM(B978)&amp;"_"&amp;TRIM(PROPER(D978))&amp;"_"&amp;TRIM(PROPER(C978))&amp;"_"&amp;TRIM(L978)&amp;"_"&amp;TRIM(N978)&amp;".jpg"</f>
        <v>Victoria_-_Port_Lavaca_TX_Street_Map_FS_2014.jpg</v>
      </c>
      <c r="T978" s="1"/>
      <c r="U978" s="1" t="s">
        <v>323</v>
      </c>
      <c r="V978" s="8" t="str">
        <f>+TRIM(Q978)&amp;"_"&amp;TRIM(U978)&amp;"_"&amp;TRIM(PROPER(D978))&amp;"_"&amp;TRIM(PROPER(C978))&amp;"_"&amp;TRIM(L978)</f>
        <v>Victoria_-_Port_Lavaca_Texas_Street_Map_FS</v>
      </c>
      <c r="W978" s="8" t="str">
        <f>LOWER(SUBSTITUTE(SUBSTITUTE(SUBSTITUTE(SUBSTITUTE(TRIM(Q978)&amp;"_"&amp;TRIM(U978)&amp;"_"&amp;TRIM(PROPER(D978))&amp;"_"&amp;TRIM(PROPER(C978))&amp;"_"&amp;TRIM(L978)," ","-"),"_","-"),"--","-"),"--","-"))</f>
        <v>victoria-port-lavaca-texas-street-map-fs</v>
      </c>
    </row>
    <row r="979" spans="1:23" ht="12.75">
      <c r="A979" s="63" t="s">
        <v>2669</v>
      </c>
      <c r="B979" s="1" t="s">
        <v>920</v>
      </c>
      <c r="C979" s="1" t="s">
        <v>466</v>
      </c>
      <c r="D979" s="1" t="s">
        <v>467</v>
      </c>
      <c r="E979" s="61" t="s">
        <v>3214</v>
      </c>
      <c r="F979" s="62" t="s">
        <v>3215</v>
      </c>
      <c r="G979" s="79">
        <v>5071</v>
      </c>
      <c r="H979" s="75">
        <v>6.95</v>
      </c>
      <c r="I979" t="s">
        <v>1025</v>
      </c>
      <c r="J979" s="9" t="s">
        <v>469</v>
      </c>
      <c r="K979" s="1" t="s">
        <v>470</v>
      </c>
      <c r="L979" s="1" t="s">
        <v>1589</v>
      </c>
      <c r="M979" s="1" t="s">
        <v>472</v>
      </c>
      <c r="N979" s="4">
        <v>2021</v>
      </c>
      <c r="O979" s="4"/>
      <c r="P979" s="2"/>
      <c r="Q979" t="str">
        <f t="shared" si="124"/>
        <v>Waco</v>
      </c>
      <c r="S979" s="8" t="str">
        <f t="shared" si="125"/>
        <v>Waco_TX_Street_Map_FS_2021.jpg</v>
      </c>
      <c r="T979" s="1"/>
      <c r="U979" s="1" t="s">
        <v>323</v>
      </c>
      <c r="V979" s="8" t="str">
        <f t="shared" si="126"/>
        <v>Waco_Texas_Street_Map_FS</v>
      </c>
      <c r="W979" s="8" t="str">
        <f t="shared" si="127"/>
        <v>waco-texas-street-map-fs</v>
      </c>
    </row>
    <row r="980" spans="1:23" ht="12.75">
      <c r="A980" s="63" t="s">
        <v>2670</v>
      </c>
      <c r="B980" s="1" t="s">
        <v>920</v>
      </c>
      <c r="C980" s="1" t="s">
        <v>466</v>
      </c>
      <c r="D980" s="1" t="s">
        <v>467</v>
      </c>
      <c r="E980" s="61" t="s">
        <v>2675</v>
      </c>
      <c r="F980" s="62" t="s">
        <v>2676</v>
      </c>
      <c r="G980" s="79">
        <v>5072</v>
      </c>
      <c r="H980" s="75">
        <v>4.95</v>
      </c>
      <c r="I980" t="s">
        <v>51</v>
      </c>
      <c r="J980" s="9" t="s">
        <v>2680</v>
      </c>
      <c r="K980" s="1" t="s">
        <v>470</v>
      </c>
      <c r="L980" s="1" t="s">
        <v>1589</v>
      </c>
      <c r="M980" s="1" t="s">
        <v>1589</v>
      </c>
      <c r="N980" s="4">
        <v>2010</v>
      </c>
      <c r="O980" s="4"/>
      <c r="P980" s="2"/>
      <c r="Q980" t="str">
        <f t="shared" si="124"/>
        <v>Wichita_Falls</v>
      </c>
      <c r="S980" s="8" t="str">
        <f t="shared" si="125"/>
        <v>Wichita_Falls_TX_Street_Map_FS_2010.jpg</v>
      </c>
      <c r="T980" s="1"/>
      <c r="U980" s="1" t="s">
        <v>323</v>
      </c>
      <c r="V980" s="8" t="str">
        <f t="shared" si="126"/>
        <v>Wichita_Falls_Texas_Street_Map_FS</v>
      </c>
      <c r="W980" s="8" t="str">
        <f t="shared" si="127"/>
        <v>wichita-falls-texas-street-map-fs</v>
      </c>
    </row>
    <row r="981" spans="1:23" ht="12.75">
      <c r="A981" s="63" t="s">
        <v>2671</v>
      </c>
      <c r="B981" s="1" t="s">
        <v>920</v>
      </c>
      <c r="C981" s="1" t="s">
        <v>466</v>
      </c>
      <c r="D981" s="1" t="s">
        <v>467</v>
      </c>
      <c r="E981" s="61" t="s">
        <v>2677</v>
      </c>
      <c r="F981" s="62" t="s">
        <v>2678</v>
      </c>
      <c r="G981" s="79">
        <v>5073</v>
      </c>
      <c r="H981" s="75">
        <v>4.95</v>
      </c>
      <c r="I981" t="s">
        <v>1365</v>
      </c>
      <c r="J981" s="9" t="s">
        <v>2681</v>
      </c>
      <c r="K981" s="1" t="s">
        <v>470</v>
      </c>
      <c r="L981" s="1" t="s">
        <v>1589</v>
      </c>
      <c r="M981" s="1" t="s">
        <v>1589</v>
      </c>
      <c r="N981" s="4">
        <v>2006</v>
      </c>
      <c r="O981" s="4"/>
      <c r="P981" s="2"/>
      <c r="Q981" t="str">
        <f t="shared" si="124"/>
        <v>Woodlands_-_South_Montgomery_County</v>
      </c>
      <c r="S981" s="8" t="str">
        <f t="shared" si="125"/>
        <v>Woodlands_-_South_Montgomery_County_TX_Street_Map_FS_2006.jpg</v>
      </c>
      <c r="T981" s="1"/>
      <c r="U981" s="1" t="s">
        <v>323</v>
      </c>
      <c r="V981" s="8" t="str">
        <f t="shared" si="126"/>
        <v>Woodlands_-_South_Montgomery_County_Texas_Street_Map_FS</v>
      </c>
      <c r="W981" s="8" t="str">
        <f t="shared" si="127"/>
        <v>woodlands-south-montgomery-county-texas-street-map-fs</v>
      </c>
    </row>
    <row r="982" spans="1:23" s="89" customFormat="1" ht="12.75">
      <c r="A982" s="63" t="s">
        <v>3151</v>
      </c>
      <c r="B982" s="1" t="s">
        <v>3178</v>
      </c>
      <c r="C982" s="1" t="s">
        <v>466</v>
      </c>
      <c r="D982" s="1" t="s">
        <v>3156</v>
      </c>
      <c r="E982" s="1" t="s">
        <v>3318</v>
      </c>
      <c r="F982" s="6" t="s">
        <v>3196</v>
      </c>
      <c r="G982" s="79"/>
      <c r="H982" s="75">
        <v>6.95</v>
      </c>
      <c r="I982" s="1" t="s">
        <v>3159</v>
      </c>
      <c r="J982" s="1" t="s">
        <v>469</v>
      </c>
      <c r="K982" s="1" t="s">
        <v>470</v>
      </c>
      <c r="L982" s="1" t="s">
        <v>472</v>
      </c>
      <c r="M982" s="1" t="s">
        <v>472</v>
      </c>
      <c r="N982" s="4">
        <v>2024</v>
      </c>
      <c r="O982" s="4"/>
      <c r="P982" s="25" t="s">
        <v>3274</v>
      </c>
      <c r="Q982" s="89" t="str">
        <f aca="true" t="shared" si="128" ref="Q982:Q988">SUBSTITUTE(SUBSTITUTE(SUBSTITUTE(SUBSTITUTE(SUBSTITUTE(SUBSTITUTE(SUBSTITUTE(A982,")",),"(",),".",),",","_"),"&amp;","-"),"/","-")," ","_")</f>
        <v>Central_States_-_Provinces</v>
      </c>
      <c r="S982" s="8" t="str">
        <f aca="true" t="shared" si="129" ref="S982:S988">+TRIM(Q982)&amp;"_"&amp;TRIM(B982)&amp;"_"&amp;TRIM(PROPER(D982))&amp;"_"&amp;TRIM(PROPER(C982))&amp;"_"&amp;TRIM(L982)&amp;"_"&amp;TRIM(N982)&amp;".jpg"</f>
        <v>Central_States_-_Provinces_USA-Canada_Sectional_Map_GMJ_2024.jpg</v>
      </c>
      <c r="T982" s="1"/>
      <c r="U982" s="1" t="s">
        <v>3178</v>
      </c>
      <c r="V982" s="8" t="str">
        <f t="shared" si="126"/>
        <v>Central_States_-_Provinces_USA-Canada_Sectional_Map_GMJ</v>
      </c>
      <c r="W982" s="8" t="str">
        <f aca="true" t="shared" si="130" ref="W982:W988">LOWER(SUBSTITUTE(SUBSTITUTE(SUBSTITUTE(SUBSTITUTE(TRIM(Q982)&amp;"_"&amp;TRIM(U982)&amp;"_"&amp;TRIM(PROPER(D982))&amp;"_"&amp;TRIM(PROPER(C982))&amp;"_"&amp;TRIM(L982)," ","-"),"_","-"),"--","-"),"--","-"))</f>
        <v>central-states-provinces-usa-canada-sectional-map-gmj</v>
      </c>
    </row>
    <row r="983" spans="1:23" s="89" customFormat="1" ht="12.75">
      <c r="A983" s="63" t="s">
        <v>3152</v>
      </c>
      <c r="B983" s="1" t="s">
        <v>3179</v>
      </c>
      <c r="C983" s="1" t="s">
        <v>466</v>
      </c>
      <c r="D983" s="1" t="s">
        <v>3156</v>
      </c>
      <c r="E983" s="1" t="s">
        <v>3319</v>
      </c>
      <c r="F983" s="6" t="s">
        <v>3197</v>
      </c>
      <c r="G983" s="79"/>
      <c r="H983" s="75">
        <v>6.95</v>
      </c>
      <c r="I983" s="1" t="s">
        <v>3157</v>
      </c>
      <c r="J983" s="1" t="s">
        <v>469</v>
      </c>
      <c r="K983" s="1" t="s">
        <v>470</v>
      </c>
      <c r="L983" s="1" t="s">
        <v>472</v>
      </c>
      <c r="M983" s="1" t="s">
        <v>472</v>
      </c>
      <c r="N983" s="4">
        <v>2024</v>
      </c>
      <c r="O983" s="4"/>
      <c r="P983" s="25" t="s">
        <v>3274</v>
      </c>
      <c r="Q983" s="89" t="str">
        <f t="shared" si="128"/>
        <v>New_England_States</v>
      </c>
      <c r="S983" s="8" t="str">
        <f t="shared" si="129"/>
        <v>New_England_States_USA_Sectional_Map_GMJ_2024.jpg</v>
      </c>
      <c r="T983" s="1"/>
      <c r="U983" s="1" t="s">
        <v>3179</v>
      </c>
      <c r="V983" s="8" t="str">
        <f t="shared" si="126"/>
        <v>New_England_States_USA_Sectional_Map_GMJ</v>
      </c>
      <c r="W983" s="8" t="str">
        <f t="shared" si="130"/>
        <v>new-england-states-usa-sectional-map-gmj</v>
      </c>
    </row>
    <row r="984" spans="1:23" s="89" customFormat="1" ht="12.75">
      <c r="A984" s="63" t="s">
        <v>3205</v>
      </c>
      <c r="B984" s="1" t="s">
        <v>3178</v>
      </c>
      <c r="C984" s="1" t="s">
        <v>466</v>
      </c>
      <c r="D984" s="1" t="s">
        <v>3156</v>
      </c>
      <c r="E984" s="1" t="s">
        <v>3320</v>
      </c>
      <c r="F984" s="6" t="s">
        <v>3198</v>
      </c>
      <c r="G984" s="79"/>
      <c r="H984" s="75">
        <v>6.95</v>
      </c>
      <c r="I984" s="1" t="s">
        <v>628</v>
      </c>
      <c r="J984" s="1" t="s">
        <v>469</v>
      </c>
      <c r="K984" s="1" t="s">
        <v>470</v>
      </c>
      <c r="L984" s="1" t="s">
        <v>472</v>
      </c>
      <c r="M984" s="1" t="s">
        <v>472</v>
      </c>
      <c r="N984" s="4">
        <v>2024</v>
      </c>
      <c r="O984" s="4"/>
      <c r="P984" s="25" t="s">
        <v>3274</v>
      </c>
      <c r="Q984" s="89" t="str">
        <f t="shared" si="128"/>
        <v>Northeastern_States_-_East_Central_Canada</v>
      </c>
      <c r="S984" s="8" t="str">
        <f t="shared" si="129"/>
        <v>Northeastern_States_-_East_Central_Canada_USA-Canada_Sectional_Map_GMJ_2024.jpg</v>
      </c>
      <c r="T984" s="1"/>
      <c r="U984" s="1" t="s">
        <v>3178</v>
      </c>
      <c r="V984" s="8" t="str">
        <f t="shared" si="126"/>
        <v>Northeastern_States_-_East_Central_Canada_USA-Canada_Sectional_Map_GMJ</v>
      </c>
      <c r="W984" s="8" t="str">
        <f t="shared" si="130"/>
        <v>northeastern-states-east-central-canada-usa-canada-sectional-map-gmj</v>
      </c>
    </row>
    <row r="985" spans="1:23" s="89" customFormat="1" ht="12.75">
      <c r="A985" s="89" t="s">
        <v>3153</v>
      </c>
      <c r="B985" s="1" t="s">
        <v>3178</v>
      </c>
      <c r="C985" s="1" t="s">
        <v>466</v>
      </c>
      <c r="D985" s="1" t="s">
        <v>3156</v>
      </c>
      <c r="E985" s="1" t="s">
        <v>3321</v>
      </c>
      <c r="F985" s="6" t="s">
        <v>3199</v>
      </c>
      <c r="G985" s="79"/>
      <c r="H985" s="75">
        <v>6.95</v>
      </c>
      <c r="I985" s="1" t="s">
        <v>3158</v>
      </c>
      <c r="J985" s="1" t="s">
        <v>469</v>
      </c>
      <c r="K985" s="1" t="s">
        <v>470</v>
      </c>
      <c r="L985" s="1" t="s">
        <v>472</v>
      </c>
      <c r="M985" s="1" t="s">
        <v>472</v>
      </c>
      <c r="N985" s="4">
        <v>2024</v>
      </c>
      <c r="O985" s="4"/>
      <c r="P985" s="25" t="s">
        <v>3274</v>
      </c>
      <c r="Q985" s="89" t="str">
        <f t="shared" si="128"/>
        <v>Northwestern_States_-_Provinces</v>
      </c>
      <c r="S985" s="8" t="str">
        <f t="shared" si="129"/>
        <v>Northwestern_States_-_Provinces_USA-Canada_Sectional_Map_GMJ_2024.jpg</v>
      </c>
      <c r="T985" s="1"/>
      <c r="U985" s="1" t="s">
        <v>3178</v>
      </c>
      <c r="V985" s="8" t="str">
        <f t="shared" si="126"/>
        <v>Northwestern_States_-_Provinces_USA-Canada_Sectional_Map_GMJ</v>
      </c>
      <c r="W985" s="8" t="str">
        <f t="shared" si="130"/>
        <v>northwestern-states-provinces-usa-canada-sectional-map-gmj</v>
      </c>
    </row>
    <row r="986" spans="1:23" s="89" customFormat="1" ht="12.75">
      <c r="A986" s="63" t="s">
        <v>2075</v>
      </c>
      <c r="B986" s="1" t="s">
        <v>3179</v>
      </c>
      <c r="C986" s="1" t="s">
        <v>466</v>
      </c>
      <c r="D986" s="1" t="s">
        <v>3156</v>
      </c>
      <c r="E986" s="1" t="s">
        <v>3322</v>
      </c>
      <c r="F986" s="6" t="s">
        <v>3200</v>
      </c>
      <c r="G986" s="79"/>
      <c r="H986" s="75">
        <v>6.95</v>
      </c>
      <c r="I986" s="1" t="s">
        <v>628</v>
      </c>
      <c r="J986" s="1" t="s">
        <v>469</v>
      </c>
      <c r="K986" s="1" t="s">
        <v>470</v>
      </c>
      <c r="L986" s="1" t="s">
        <v>472</v>
      </c>
      <c r="M986" s="1" t="s">
        <v>472</v>
      </c>
      <c r="N986" s="4">
        <v>2024</v>
      </c>
      <c r="O986" s="4"/>
      <c r="P986" s="25" t="s">
        <v>3274</v>
      </c>
      <c r="Q986" s="89" t="str">
        <f t="shared" si="128"/>
        <v>Southeastern_United_States</v>
      </c>
      <c r="S986" s="8" t="str">
        <f t="shared" si="129"/>
        <v>Southeastern_United_States_USA_Sectional_Map_GMJ_2024.jpg</v>
      </c>
      <c r="T986" s="1"/>
      <c r="U986" s="1" t="s">
        <v>3179</v>
      </c>
      <c r="V986" s="8" t="str">
        <f t="shared" si="126"/>
        <v>Southeastern_United_States_USA_Sectional_Map_GMJ</v>
      </c>
      <c r="W986" s="8" t="str">
        <f t="shared" si="130"/>
        <v>southeastern-united-states-usa-sectional-map-gmj</v>
      </c>
    </row>
    <row r="987" spans="1:23" s="89" customFormat="1" ht="12.75">
      <c r="A987" s="63" t="s">
        <v>3154</v>
      </c>
      <c r="B987" s="1" t="s">
        <v>3179</v>
      </c>
      <c r="C987" s="1" t="s">
        <v>466</v>
      </c>
      <c r="D987" s="1" t="s">
        <v>3156</v>
      </c>
      <c r="E987" s="1" t="s">
        <v>3323</v>
      </c>
      <c r="F987" s="6" t="s">
        <v>3201</v>
      </c>
      <c r="G987" s="79"/>
      <c r="H987" s="75">
        <v>6.95</v>
      </c>
      <c r="I987" s="1" t="s">
        <v>3159</v>
      </c>
      <c r="J987" s="1" t="s">
        <v>469</v>
      </c>
      <c r="K987" s="1" t="s">
        <v>470</v>
      </c>
      <c r="L987" s="1" t="s">
        <v>472</v>
      </c>
      <c r="M987" s="1" t="s">
        <v>472</v>
      </c>
      <c r="N987" s="4">
        <v>2024</v>
      </c>
      <c r="O987" s="4"/>
      <c r="P987" s="25" t="s">
        <v>3274</v>
      </c>
      <c r="Q987" s="89" t="str">
        <f t="shared" si="128"/>
        <v>Southwestern_United_States</v>
      </c>
      <c r="S987" s="8" t="str">
        <f t="shared" si="129"/>
        <v>Southwestern_United_States_USA_Sectional_Map_GMJ_2024.jpg</v>
      </c>
      <c r="T987" s="1"/>
      <c r="U987" s="1" t="s">
        <v>3179</v>
      </c>
      <c r="V987" s="8" t="str">
        <f t="shared" si="126"/>
        <v>Southwestern_United_States_USA_Sectional_Map_GMJ</v>
      </c>
      <c r="W987" s="8" t="str">
        <f t="shared" si="130"/>
        <v>southwestern-united-states-usa-sectional-map-gmj</v>
      </c>
    </row>
    <row r="988" spans="1:23" s="89" customFormat="1" ht="12.75">
      <c r="A988" s="63" t="s">
        <v>3155</v>
      </c>
      <c r="B988" s="1" t="s">
        <v>3178</v>
      </c>
      <c r="C988" s="1" t="s">
        <v>466</v>
      </c>
      <c r="D988" s="1" t="s">
        <v>3156</v>
      </c>
      <c r="E988" s="1" t="s">
        <v>3317</v>
      </c>
      <c r="F988" s="6" t="s">
        <v>3183</v>
      </c>
      <c r="G988" s="79"/>
      <c r="H988" s="75">
        <v>6.95</v>
      </c>
      <c r="I988" s="1" t="s">
        <v>3158</v>
      </c>
      <c r="J988" s="1" t="s">
        <v>469</v>
      </c>
      <c r="K988" s="1" t="s">
        <v>470</v>
      </c>
      <c r="L988" s="1" t="s">
        <v>472</v>
      </c>
      <c r="M988" s="1" t="s">
        <v>472</v>
      </c>
      <c r="N988" s="4">
        <v>2024</v>
      </c>
      <c r="O988" s="4"/>
      <c r="P988" s="25" t="s">
        <v>3274</v>
      </c>
      <c r="Q988" s="89" t="str">
        <f t="shared" si="128"/>
        <v>Western_States_-_Provinces</v>
      </c>
      <c r="S988" s="8" t="str">
        <f t="shared" si="129"/>
        <v>Western_States_-_Provinces_USA-Canada_Sectional_Map_GMJ_2024.jpg</v>
      </c>
      <c r="T988" s="1"/>
      <c r="U988" s="1" t="s">
        <v>3178</v>
      </c>
      <c r="V988" s="8" t="str">
        <f t="shared" si="126"/>
        <v>Western_States_-_Provinces_USA-Canada_Sectional_Map_GMJ</v>
      </c>
      <c r="W988" s="8" t="str">
        <f t="shared" si="130"/>
        <v>western-states-provinces-usa-canada-sectional-map-gmj</v>
      </c>
    </row>
    <row r="989" spans="1:23" ht="12.75">
      <c r="A989" s="1" t="s">
        <v>1183</v>
      </c>
      <c r="B989" s="1" t="s">
        <v>3179</v>
      </c>
      <c r="C989" s="1" t="s">
        <v>348</v>
      </c>
      <c r="D989" s="1" t="s">
        <v>1184</v>
      </c>
      <c r="E989" s="1" t="s">
        <v>1237</v>
      </c>
      <c r="F989" s="6" t="s">
        <v>1236</v>
      </c>
      <c r="G989" s="79"/>
      <c r="H989" s="75">
        <v>4.95</v>
      </c>
      <c r="I989" s="1" t="s">
        <v>1359</v>
      </c>
      <c r="J989" s="1" t="s">
        <v>1194</v>
      </c>
      <c r="K989" s="1" t="s">
        <v>1195</v>
      </c>
      <c r="L989" s="1" t="s">
        <v>1575</v>
      </c>
      <c r="M989" s="1" t="s">
        <v>1575</v>
      </c>
      <c r="N989" s="4">
        <v>2019</v>
      </c>
      <c r="O989" s="4"/>
      <c r="P989" s="2" t="s">
        <v>644</v>
      </c>
      <c r="Q989" t="str">
        <f t="shared" si="124"/>
        <v>United_States</v>
      </c>
      <c r="S989" s="8" t="str">
        <f t="shared" si="125"/>
        <v>United_States_USA_Highway_Atlas_WAR_2019.jpg</v>
      </c>
      <c r="T989" s="1"/>
      <c r="U989" s="1" t="s">
        <v>324</v>
      </c>
      <c r="V989" s="8" t="str">
        <f t="shared" si="126"/>
        <v>United_States_United States_Highway_Atlas_WAR</v>
      </c>
      <c r="W989" s="8" t="str">
        <f t="shared" si="127"/>
        <v>united-states-united-states-highway-atlas-war</v>
      </c>
    </row>
    <row r="990" spans="1:23" s="89" customFormat="1" ht="12.75">
      <c r="A990" s="1" t="s">
        <v>3097</v>
      </c>
      <c r="B990" s="1" t="s">
        <v>3179</v>
      </c>
      <c r="C990" s="1" t="s">
        <v>383</v>
      </c>
      <c r="D990" s="1" t="s">
        <v>1184</v>
      </c>
      <c r="E990" s="1" t="s">
        <v>3324</v>
      </c>
      <c r="F990" s="6" t="s">
        <v>3098</v>
      </c>
      <c r="G990" s="79">
        <v>4722</v>
      </c>
      <c r="H990" s="75">
        <v>7.95</v>
      </c>
      <c r="I990" s="1" t="s">
        <v>1185</v>
      </c>
      <c r="J990" s="1" t="s">
        <v>387</v>
      </c>
      <c r="K990" s="1" t="s">
        <v>417</v>
      </c>
      <c r="L990" s="1" t="s">
        <v>472</v>
      </c>
      <c r="M990" s="1" t="s">
        <v>472</v>
      </c>
      <c r="N990" s="4">
        <v>2021</v>
      </c>
      <c r="O990" s="4"/>
      <c r="P990" s="2"/>
      <c r="Q990" s="89" t="str">
        <f t="shared" si="124"/>
        <v>Western_USA</v>
      </c>
      <c r="S990" s="8" t="str">
        <f t="shared" si="125"/>
        <v>Western_USA_USA_Highway_Pearl_GMJ_2021.jpg</v>
      </c>
      <c r="T990" s="1"/>
      <c r="U990" s="1" t="s">
        <v>324</v>
      </c>
      <c r="V990" s="8" t="str">
        <f>+TRIM(Q990)&amp;"_"&amp;TRIM(U990)&amp;"_"&amp;TRIM(PROPER(D990))&amp;"_"&amp;TRIM(PROPER(C990))&amp;"_"&amp;TRIM(L990)</f>
        <v>Western_USA_United States_Highway_Pearl_GMJ</v>
      </c>
      <c r="W990" s="8" t="str">
        <f t="shared" si="127"/>
        <v>western-usa-united-states-highway-pearl-gmj</v>
      </c>
    </row>
    <row r="991" spans="1:23" ht="12.75">
      <c r="A991" s="1" t="s">
        <v>1239</v>
      </c>
      <c r="B991" s="1" t="s">
        <v>3179</v>
      </c>
      <c r="C991" s="1" t="s">
        <v>1314</v>
      </c>
      <c r="D991" s="1" t="s">
        <v>1240</v>
      </c>
      <c r="E991" s="1" t="s">
        <v>1241</v>
      </c>
      <c r="F991" s="6" t="s">
        <v>1242</v>
      </c>
      <c r="G991" s="79"/>
      <c r="H991" s="75">
        <v>6.95</v>
      </c>
      <c r="I991" s="1" t="s">
        <v>1185</v>
      </c>
      <c r="J991" s="1" t="s">
        <v>387</v>
      </c>
      <c r="K991" s="1" t="s">
        <v>417</v>
      </c>
      <c r="L991" s="1" t="s">
        <v>1243</v>
      </c>
      <c r="M991" s="1" t="s">
        <v>479</v>
      </c>
      <c r="N991" s="4">
        <v>2010</v>
      </c>
      <c r="O991" s="4"/>
      <c r="P991" s="2" t="s">
        <v>216</v>
      </c>
      <c r="Q991" t="str">
        <f aca="true" t="shared" si="131" ref="Q991:Q1032">SUBSTITUTE(SUBSTITUTE(SUBSTITUTE(SUBSTITUTE(SUBSTITUTE(SUBSTITUTE(SUBSTITUTE(A991,")",),"(",),".",),",","_"),"&amp;","-"),"/","-")," ","_")</f>
        <v>Western_United_States_-_Air_Freshener</v>
      </c>
      <c r="S991" s="8" t="str">
        <f t="shared" si="125"/>
        <v>Western_United_States_-_Air_Freshener_USA_Vanilla_Freshmap_Fresh_2010.jpg</v>
      </c>
      <c r="T991" s="1"/>
      <c r="U991" s="1" t="s">
        <v>324</v>
      </c>
      <c r="V991" s="8" t="str">
        <f t="shared" si="126"/>
        <v>Western_United_States_-_Air_Freshener_United States_Vanilla_Freshmap_Fresh</v>
      </c>
      <c r="W991" s="8" t="str">
        <f t="shared" si="127"/>
        <v>western-united-states-air-freshener-united-states-vanilla-freshmap-fresh</v>
      </c>
    </row>
    <row r="992" spans="1:23" ht="12.75">
      <c r="A992" s="1" t="s">
        <v>1183</v>
      </c>
      <c r="B992" s="1" t="s">
        <v>3179</v>
      </c>
      <c r="C992" s="1" t="s">
        <v>466</v>
      </c>
      <c r="D992" s="1" t="s">
        <v>1121</v>
      </c>
      <c r="E992" s="1" t="s">
        <v>2804</v>
      </c>
      <c r="F992" s="6" t="s">
        <v>2805</v>
      </c>
      <c r="G992" s="79">
        <v>5100</v>
      </c>
      <c r="H992" s="75">
        <v>5.99</v>
      </c>
      <c r="I992" s="1" t="s">
        <v>1198</v>
      </c>
      <c r="J992" s="1" t="s">
        <v>469</v>
      </c>
      <c r="K992" s="1" t="s">
        <v>470</v>
      </c>
      <c r="L992" s="1" t="s">
        <v>1589</v>
      </c>
      <c r="M992" s="1" t="s">
        <v>3303</v>
      </c>
      <c r="N992" s="4">
        <v>2021</v>
      </c>
      <c r="O992" s="4"/>
      <c r="P992" s="2"/>
      <c r="Q992" t="str">
        <f t="shared" si="131"/>
        <v>United_States</v>
      </c>
      <c r="S992" s="8" t="str">
        <f t="shared" si="125"/>
        <v>United_States_USA_Interstate_Map_FS_2021.jpg</v>
      </c>
      <c r="T992" s="1"/>
      <c r="U992" s="1" t="s">
        <v>324</v>
      </c>
      <c r="V992" s="8" t="str">
        <f t="shared" si="126"/>
        <v>United_States_United States_Interstate_Map_FS</v>
      </c>
      <c r="W992" s="8" t="str">
        <f t="shared" si="127"/>
        <v>united-states-united-states-interstate-map-fs</v>
      </c>
    </row>
    <row r="993" spans="1:23" ht="12.75">
      <c r="A993" s="1" t="s">
        <v>1183</v>
      </c>
      <c r="B993" s="1" t="s">
        <v>3179</v>
      </c>
      <c r="C993" s="1" t="s">
        <v>466</v>
      </c>
      <c r="D993" s="1" t="s">
        <v>1184</v>
      </c>
      <c r="E993" s="1" t="s">
        <v>1023</v>
      </c>
      <c r="F993" s="6" t="s">
        <v>2811</v>
      </c>
      <c r="G993" s="79">
        <v>4915</v>
      </c>
      <c r="H993" s="75">
        <v>5.95</v>
      </c>
      <c r="I993" s="1" t="s">
        <v>1198</v>
      </c>
      <c r="J993" s="1" t="s">
        <v>469</v>
      </c>
      <c r="K993" s="1" t="s">
        <v>470</v>
      </c>
      <c r="L993" s="1" t="s">
        <v>479</v>
      </c>
      <c r="M993" s="1" t="s">
        <v>3303</v>
      </c>
      <c r="N993" s="4">
        <v>2021</v>
      </c>
      <c r="O993" s="4"/>
      <c r="P993" s="2"/>
      <c r="Q993" t="str">
        <f t="shared" si="131"/>
        <v>United_States</v>
      </c>
      <c r="S993" s="8" t="str">
        <f t="shared" si="125"/>
        <v>United_States_USA_Highway_Map_GG_2021.jpg</v>
      </c>
      <c r="T993" s="1"/>
      <c r="U993" s="1" t="s">
        <v>324</v>
      </c>
      <c r="V993" s="8" t="str">
        <f t="shared" si="126"/>
        <v>United_States_United States_Highway_Map_GG</v>
      </c>
      <c r="W993" s="8" t="str">
        <f t="shared" si="127"/>
        <v>united-states-united-states-highway-map-gg</v>
      </c>
    </row>
    <row r="994" spans="1:23" ht="12.75">
      <c r="A994" s="1" t="s">
        <v>1183</v>
      </c>
      <c r="B994" s="1" t="s">
        <v>3179</v>
      </c>
      <c r="C994" s="1" t="s">
        <v>466</v>
      </c>
      <c r="D994" s="1" t="s">
        <v>2405</v>
      </c>
      <c r="E994" s="1" t="s">
        <v>2685</v>
      </c>
      <c r="F994" s="6" t="s">
        <v>2686</v>
      </c>
      <c r="G994" s="79">
        <v>5082</v>
      </c>
      <c r="H994" s="75">
        <v>6.95</v>
      </c>
      <c r="I994" s="1" t="s">
        <v>2687</v>
      </c>
      <c r="J994" s="1" t="s">
        <v>2408</v>
      </c>
      <c r="K994" s="1" t="s">
        <v>2420</v>
      </c>
      <c r="L994" s="1" t="s">
        <v>1589</v>
      </c>
      <c r="M994" s="1" t="s">
        <v>1589</v>
      </c>
      <c r="N994" s="4">
        <v>2015</v>
      </c>
      <c r="O994" s="4"/>
      <c r="P994" s="2"/>
      <c r="Q994" t="str">
        <f>SUBSTITUTE(SUBSTITUTE(SUBSTITUTE(SUBSTITUTE(SUBSTITUTE(SUBSTITUTE(SUBSTITUTE(A994,")",),"(",),".",),",","_"),"&amp;","-"),"/","-")," ","_")</f>
        <v>United_States</v>
      </c>
      <c r="S994" s="8" t="str">
        <f>+TRIM(Q994)&amp;"_"&amp;TRIM(B994)&amp;"_"&amp;TRIM(PROPER(D994))&amp;"_"&amp;TRIM(PROPER(C994))&amp;"_"&amp;TRIM(L994)&amp;"_"&amp;TRIM(N994)&amp;".jpg"</f>
        <v>United_States_USA_Rapid Route_Map_FS_2015.jpg</v>
      </c>
      <c r="T994" s="1"/>
      <c r="U994" s="1" t="s">
        <v>324</v>
      </c>
      <c r="V994" s="8" t="str">
        <f>+TRIM(Q994)&amp;"_"&amp;TRIM(U994)&amp;"_"&amp;TRIM(PROPER(D994))&amp;"_"&amp;TRIM(PROPER(C994))&amp;"_"&amp;TRIM(L994)</f>
        <v>United_States_United States_Rapid Route_Map_FS</v>
      </c>
      <c r="W994" s="8" t="str">
        <f>LOWER(SUBSTITUTE(SUBSTITUTE(SUBSTITUTE(SUBSTITUTE(TRIM(Q994)&amp;"_"&amp;TRIM(U994)&amp;"_"&amp;TRIM(PROPER(D994))&amp;"_"&amp;TRIM(PROPER(C994))&amp;"_"&amp;TRIM(L994)," ","-"),"_","-"),"--","-"),"--","-"))</f>
        <v>united-states-united-states-rapid-route-map-fs</v>
      </c>
    </row>
    <row r="995" spans="1:23" ht="12.75">
      <c r="A995" s="1" t="s">
        <v>335</v>
      </c>
      <c r="B995" s="1" t="s">
        <v>3179</v>
      </c>
      <c r="C995" s="1" t="s">
        <v>466</v>
      </c>
      <c r="D995" s="1" t="s">
        <v>1184</v>
      </c>
      <c r="E995" s="1" t="s">
        <v>257</v>
      </c>
      <c r="F995" s="6" t="s">
        <v>2848</v>
      </c>
      <c r="G995" s="79">
        <v>4913</v>
      </c>
      <c r="H995" s="75">
        <v>5.95</v>
      </c>
      <c r="I995" s="1" t="s">
        <v>1185</v>
      </c>
      <c r="J995" s="1" t="s">
        <v>469</v>
      </c>
      <c r="K995" s="1" t="s">
        <v>470</v>
      </c>
      <c r="L995" s="1" t="s">
        <v>472</v>
      </c>
      <c r="M995" s="1" t="s">
        <v>472</v>
      </c>
      <c r="N995" s="4">
        <v>2021</v>
      </c>
      <c r="O995" s="4"/>
      <c r="P995" s="2"/>
      <c r="Q995" t="str">
        <f t="shared" si="131"/>
        <v>Central_-_Western_United_States_-_Large_Print</v>
      </c>
      <c r="S995" s="8" t="str">
        <f t="shared" si="125"/>
        <v>Central_-_Western_United_States_-_Large_Print_USA_Highway_Map_GMJ_2021.jpg</v>
      </c>
      <c r="T995" s="1"/>
      <c r="U995" s="1" t="s">
        <v>324</v>
      </c>
      <c r="V995" s="8" t="str">
        <f t="shared" si="126"/>
        <v>Central_-_Western_United_States_-_Large_Print_United States_Highway_Map_GMJ</v>
      </c>
      <c r="W995" s="8" t="str">
        <f t="shared" si="127"/>
        <v>central-western-united-states-large-print-united-states-highway-map-gmj</v>
      </c>
    </row>
    <row r="996" spans="1:23" ht="12.75">
      <c r="A996" s="1" t="s">
        <v>259</v>
      </c>
      <c r="B996" s="1" t="s">
        <v>3179</v>
      </c>
      <c r="C996" s="1" t="s">
        <v>466</v>
      </c>
      <c r="D996" s="1" t="s">
        <v>1184</v>
      </c>
      <c r="E996" s="1" t="s">
        <v>3342</v>
      </c>
      <c r="F996" s="6" t="s">
        <v>3343</v>
      </c>
      <c r="G996" s="79">
        <v>5078</v>
      </c>
      <c r="H996" s="75">
        <v>5.95</v>
      </c>
      <c r="I996" s="1" t="s">
        <v>1196</v>
      </c>
      <c r="J996" s="1" t="s">
        <v>469</v>
      </c>
      <c r="K996" s="1" t="s">
        <v>470</v>
      </c>
      <c r="L996" s="1" t="s">
        <v>1589</v>
      </c>
      <c r="M996" s="1" t="s">
        <v>1589</v>
      </c>
      <c r="N996" s="4">
        <v>2024</v>
      </c>
      <c r="O996" s="4"/>
      <c r="P996" s="2"/>
      <c r="Q996" t="str">
        <f t="shared" si="131"/>
        <v>Central_-_Western_United_States</v>
      </c>
      <c r="S996" s="8" t="str">
        <f t="shared" si="125"/>
        <v>Central_-_Western_United_States_USA_Highway_Map_FS_2024.jpg</v>
      </c>
      <c r="T996" s="1"/>
      <c r="U996" s="1" t="s">
        <v>324</v>
      </c>
      <c r="V996" s="8" t="str">
        <f t="shared" si="126"/>
        <v>Central_-_Western_United_States_United States_Highway_Map_FS</v>
      </c>
      <c r="W996" s="8" t="str">
        <f t="shared" si="127"/>
        <v>central-western-united-states-united-states-highway-map-fs</v>
      </c>
    </row>
    <row r="997" spans="1:23" ht="12.75">
      <c r="A997" s="1" t="s">
        <v>2518</v>
      </c>
      <c r="B997" s="1" t="s">
        <v>3179</v>
      </c>
      <c r="C997" s="1" t="s">
        <v>466</v>
      </c>
      <c r="D997" s="1" t="s">
        <v>1184</v>
      </c>
      <c r="E997" s="61" t="s">
        <v>3102</v>
      </c>
      <c r="F997" s="62" t="s">
        <v>3103</v>
      </c>
      <c r="G997" s="79">
        <v>5079</v>
      </c>
      <c r="H997" s="75">
        <v>5.95</v>
      </c>
      <c r="I997" s="1" t="s">
        <v>1196</v>
      </c>
      <c r="J997" s="1" t="s">
        <v>469</v>
      </c>
      <c r="K997" s="1" t="s">
        <v>470</v>
      </c>
      <c r="L997" s="1" t="s">
        <v>1589</v>
      </c>
      <c r="M997" s="1" t="s">
        <v>1589</v>
      </c>
      <c r="N997" s="4">
        <v>2022</v>
      </c>
      <c r="O997" s="4"/>
      <c r="P997" s="2"/>
      <c r="Q997" t="str">
        <f>SUBSTITUTE(SUBSTITUTE(SUBSTITUTE(SUBSTITUTE(SUBSTITUTE(SUBSTITUTE(SUBSTITUTE(A997,")",),"(",),".",),",","_"),"&amp;","-"),"/","-")," ","_")</f>
        <v>Eastern_United_States</v>
      </c>
      <c r="S997" s="8" t="str">
        <f t="shared" si="125"/>
        <v>Eastern_United_States_USA_Highway_Map_FS_2022.jpg</v>
      </c>
      <c r="T997" s="1"/>
      <c r="U997" s="1" t="s">
        <v>324</v>
      </c>
      <c r="V997" s="8" t="str">
        <f t="shared" si="126"/>
        <v>Eastern_United_States_United States_Highway_Map_FS</v>
      </c>
      <c r="W997" s="8" t="str">
        <f t="shared" si="127"/>
        <v>eastern-united-states-united-states-highway-map-fs</v>
      </c>
    </row>
    <row r="998" spans="1:23" ht="12.75">
      <c r="A998" s="1" t="s">
        <v>2075</v>
      </c>
      <c r="B998" s="1" t="s">
        <v>3179</v>
      </c>
      <c r="C998" s="1" t="s">
        <v>466</v>
      </c>
      <c r="D998" s="1" t="s">
        <v>1184</v>
      </c>
      <c r="E998" s="1" t="s">
        <v>2076</v>
      </c>
      <c r="F998" s="6" t="s">
        <v>2077</v>
      </c>
      <c r="G998" s="79">
        <v>5080</v>
      </c>
      <c r="H998" s="75">
        <v>4.95</v>
      </c>
      <c r="I998" s="1" t="s">
        <v>2095</v>
      </c>
      <c r="J998" s="1" t="s">
        <v>2083</v>
      </c>
      <c r="K998" s="1" t="s">
        <v>470</v>
      </c>
      <c r="L998" s="1" t="s">
        <v>1589</v>
      </c>
      <c r="M998" s="1" t="s">
        <v>1589</v>
      </c>
      <c r="N998" s="4">
        <v>2018</v>
      </c>
      <c r="O998" s="4"/>
      <c r="P998" s="2"/>
      <c r="Q998" t="str">
        <f>SUBSTITUTE(SUBSTITUTE(SUBSTITUTE(SUBSTITUTE(SUBSTITUTE(SUBSTITUTE(SUBSTITUTE(A998,")",),"(",),".",),",","_"),"&amp;","-"),"/","-")," ","_")</f>
        <v>Southeastern_United_States</v>
      </c>
      <c r="S998" s="8" t="str">
        <f t="shared" si="125"/>
        <v>Southeastern_United_States_USA_Highway_Map_FS_2018.jpg</v>
      </c>
      <c r="T998" s="1"/>
      <c r="U998" s="1" t="s">
        <v>324</v>
      </c>
      <c r="V998" s="8" t="str">
        <f t="shared" si="126"/>
        <v>Southeastern_United_States_United States_Highway_Map_FS</v>
      </c>
      <c r="W998" s="8" t="str">
        <f t="shared" si="127"/>
        <v>southeastern-united-states-united-states-highway-map-fs</v>
      </c>
    </row>
    <row r="999" spans="1:23" ht="12.75">
      <c r="A999" s="1" t="s">
        <v>1037</v>
      </c>
      <c r="B999" s="1" t="s">
        <v>1203</v>
      </c>
      <c r="C999" s="1" t="s">
        <v>466</v>
      </c>
      <c r="D999" s="1" t="s">
        <v>467</v>
      </c>
      <c r="E999" s="1" t="s">
        <v>3316</v>
      </c>
      <c r="F999" s="6" t="s">
        <v>1204</v>
      </c>
      <c r="G999" s="79">
        <v>4293</v>
      </c>
      <c r="H999" s="75">
        <v>4.95</v>
      </c>
      <c r="I999" s="1" t="s">
        <v>468</v>
      </c>
      <c r="J999" s="1" t="s">
        <v>469</v>
      </c>
      <c r="K999" s="1" t="s">
        <v>470</v>
      </c>
      <c r="L999" s="1" t="s">
        <v>472</v>
      </c>
      <c r="M999" s="1" t="s">
        <v>472</v>
      </c>
      <c r="N999" s="4">
        <v>2007</v>
      </c>
      <c r="O999" s="4"/>
      <c r="P999" s="2"/>
      <c r="Q999" t="str">
        <f t="shared" si="131"/>
        <v>Logan_-_Brigham_City_-_Northern_Utah</v>
      </c>
      <c r="S999" s="8" t="str">
        <f aca="true" t="shared" si="132" ref="S999:S1072">+TRIM(Q999)&amp;"_"&amp;TRIM(B999)&amp;"_"&amp;TRIM(PROPER(D999))&amp;"_"&amp;TRIM(PROPER(C999))&amp;"_"&amp;TRIM(L999)&amp;"_"&amp;TRIM(N999)&amp;".jpg"</f>
        <v>Logan_-_Brigham_City_-_Northern_Utah_UT_Street_Map_GMJ_2007.jpg</v>
      </c>
      <c r="T999" s="1"/>
      <c r="U999" s="1" t="s">
        <v>325</v>
      </c>
      <c r="V999" s="8" t="str">
        <f t="shared" si="126"/>
        <v>Logan_-_Brigham_City_-_Northern_Utah_Utah_Street_Map_GMJ</v>
      </c>
      <c r="W999" s="8" t="str">
        <f t="shared" si="127"/>
        <v>logan-brigham-city-northern-utah-utah-street-map-gmj</v>
      </c>
    </row>
    <row r="1000" spans="1:23" ht="12.75">
      <c r="A1000" s="1" t="s">
        <v>1205</v>
      </c>
      <c r="B1000" s="1" t="s">
        <v>1203</v>
      </c>
      <c r="C1000" s="1" t="s">
        <v>466</v>
      </c>
      <c r="D1000" s="1" t="s">
        <v>467</v>
      </c>
      <c r="E1000" s="1" t="s">
        <v>3315</v>
      </c>
      <c r="F1000" s="6" t="s">
        <v>3325</v>
      </c>
      <c r="G1000" s="79">
        <v>4280</v>
      </c>
      <c r="H1000" s="75">
        <v>7.95</v>
      </c>
      <c r="I1000" s="1" t="s">
        <v>468</v>
      </c>
      <c r="J1000" s="1" t="s">
        <v>469</v>
      </c>
      <c r="K1000" s="1" t="s">
        <v>470</v>
      </c>
      <c r="L1000" s="1" t="s">
        <v>472</v>
      </c>
      <c r="M1000" s="1" t="s">
        <v>472</v>
      </c>
      <c r="N1000" s="4">
        <v>2024</v>
      </c>
      <c r="O1000" s="4"/>
      <c r="P1000" s="2"/>
      <c r="Q1000" t="str">
        <f t="shared" si="131"/>
        <v>Ogden_-_Layton_-_Bountiful_-_Weber_Co-Davis_Co-Morgan_Co</v>
      </c>
      <c r="S1000" s="8" t="str">
        <f t="shared" si="132"/>
        <v>Ogden_-_Layton_-_Bountiful_-_Weber_Co-Davis_Co-Morgan_Co_UT_Street_Map_GMJ_2024.jpg</v>
      </c>
      <c r="T1000" s="1"/>
      <c r="U1000" s="1" t="s">
        <v>325</v>
      </c>
      <c r="V1000" s="8" t="str">
        <f t="shared" si="126"/>
        <v>Ogden_-_Layton_-_Bountiful_-_Weber_Co-Davis_Co-Morgan_Co_Utah_Street_Map_GMJ</v>
      </c>
      <c r="W1000" s="8" t="str">
        <f t="shared" si="127"/>
        <v>ogden-layton-bountiful-weber-co-davis-co-morgan-co-utah-street-map-gmj</v>
      </c>
    </row>
    <row r="1001" spans="1:23" ht="12.75">
      <c r="A1001" s="1" t="s">
        <v>1211</v>
      </c>
      <c r="B1001" s="1" t="s">
        <v>1203</v>
      </c>
      <c r="C1001" s="1" t="s">
        <v>466</v>
      </c>
      <c r="D1001" s="1" t="s">
        <v>467</v>
      </c>
      <c r="E1001" s="1" t="s">
        <v>934</v>
      </c>
      <c r="F1001" s="6" t="s">
        <v>933</v>
      </c>
      <c r="G1001" s="79">
        <v>4291</v>
      </c>
      <c r="H1001" s="75">
        <v>5.95</v>
      </c>
      <c r="I1001" s="1" t="s">
        <v>468</v>
      </c>
      <c r="J1001" s="1" t="s">
        <v>469</v>
      </c>
      <c r="K1001" s="1" t="s">
        <v>470</v>
      </c>
      <c r="L1001" s="1" t="s">
        <v>472</v>
      </c>
      <c r="M1001" s="1" t="s">
        <v>472</v>
      </c>
      <c r="N1001" s="4">
        <v>2011</v>
      </c>
      <c r="O1001" s="4"/>
      <c r="P1001" s="2"/>
      <c r="Q1001" t="str">
        <f t="shared" si="131"/>
        <v>Park_City_-_Heber_City_-_Price_-_Vernal_-_North_Eastern_Utah</v>
      </c>
      <c r="S1001" s="8" t="str">
        <f t="shared" si="132"/>
        <v>Park_City_-_Heber_City_-_Price_-_Vernal_-_North_Eastern_Utah_UT_Street_Map_GMJ_2011.jpg</v>
      </c>
      <c r="T1001" s="1"/>
      <c r="U1001" s="1" t="s">
        <v>325</v>
      </c>
      <c r="V1001" s="8" t="str">
        <f t="shared" si="126"/>
        <v>Park_City_-_Heber_City_-_Price_-_Vernal_-_North_Eastern_Utah_Utah_Street_Map_GMJ</v>
      </c>
      <c r="W1001" s="8" t="str">
        <f t="shared" si="127"/>
        <v>park-city-heber-city-price-vernal-north-eastern-utah-utah-street-map-gmj</v>
      </c>
    </row>
    <row r="1002" spans="1:23" ht="12.75">
      <c r="A1002" s="1" t="s">
        <v>1212</v>
      </c>
      <c r="B1002" s="1" t="s">
        <v>1203</v>
      </c>
      <c r="C1002" s="1" t="s">
        <v>466</v>
      </c>
      <c r="D1002" s="1" t="s">
        <v>467</v>
      </c>
      <c r="E1002" s="1" t="s">
        <v>2167</v>
      </c>
      <c r="F1002" s="6" t="s">
        <v>2166</v>
      </c>
      <c r="G1002" s="79">
        <v>4279</v>
      </c>
      <c r="H1002" s="75">
        <v>6.95</v>
      </c>
      <c r="I1002" s="1" t="s">
        <v>468</v>
      </c>
      <c r="J1002" s="1" t="s">
        <v>469</v>
      </c>
      <c r="K1002" s="1" t="s">
        <v>470</v>
      </c>
      <c r="L1002" s="1" t="s">
        <v>472</v>
      </c>
      <c r="M1002" s="1" t="s">
        <v>472</v>
      </c>
      <c r="N1002" s="4">
        <v>2020</v>
      </c>
      <c r="O1002" s="4"/>
      <c r="P1002" s="2"/>
      <c r="Q1002" t="str">
        <f t="shared" si="131"/>
        <v>Provo_-_Orem_-_Utah_County</v>
      </c>
      <c r="S1002" s="8" t="str">
        <f t="shared" si="132"/>
        <v>Provo_-_Orem_-_Utah_County_UT_Street_Map_GMJ_2020.jpg</v>
      </c>
      <c r="T1002" s="1"/>
      <c r="U1002" s="1" t="s">
        <v>325</v>
      </c>
      <c r="V1002" s="8" t="str">
        <f t="shared" si="126"/>
        <v>Provo_-_Orem_-_Utah_County_Utah_Street_Map_GMJ</v>
      </c>
      <c r="W1002" s="8" t="str">
        <f t="shared" si="127"/>
        <v>provo-orem-utah-county-utah-street-map-gmj</v>
      </c>
    </row>
    <row r="1003" spans="1:23" ht="12.75">
      <c r="A1003" s="1" t="s">
        <v>1213</v>
      </c>
      <c r="B1003" s="1" t="s">
        <v>1203</v>
      </c>
      <c r="C1003" s="1" t="s">
        <v>466</v>
      </c>
      <c r="D1003" s="1" t="s">
        <v>467</v>
      </c>
      <c r="E1003" s="1" t="s">
        <v>2203</v>
      </c>
      <c r="F1003" s="6" t="s">
        <v>2204</v>
      </c>
      <c r="G1003" s="79">
        <v>4126</v>
      </c>
      <c r="H1003" s="75">
        <v>6.95</v>
      </c>
      <c r="I1003" s="1" t="s">
        <v>468</v>
      </c>
      <c r="J1003" s="1" t="s">
        <v>469</v>
      </c>
      <c r="K1003" s="1" t="s">
        <v>470</v>
      </c>
      <c r="L1003" s="1" t="s">
        <v>472</v>
      </c>
      <c r="M1003" s="1" t="s">
        <v>472</v>
      </c>
      <c r="N1003" s="4">
        <v>2020</v>
      </c>
      <c r="O1003" s="4"/>
      <c r="P1003" s="2"/>
      <c r="Q1003" t="str">
        <f t="shared" si="131"/>
        <v>Salt_Lake_City</v>
      </c>
      <c r="S1003" s="8" t="str">
        <f t="shared" si="132"/>
        <v>Salt_Lake_City_UT_Street_Map_GMJ_2020.jpg</v>
      </c>
      <c r="T1003" s="1"/>
      <c r="U1003" s="1" t="s">
        <v>325</v>
      </c>
      <c r="V1003" s="8" t="str">
        <f t="shared" si="126"/>
        <v>Salt_Lake_City_Utah_Street_Map_GMJ</v>
      </c>
      <c r="W1003" s="8" t="str">
        <f t="shared" si="127"/>
        <v>salt-lake-city-utah-street-map-gmj</v>
      </c>
    </row>
    <row r="1004" spans="1:23" ht="12.75">
      <c r="A1004" s="1" t="s">
        <v>1213</v>
      </c>
      <c r="B1004" s="1" t="s">
        <v>1203</v>
      </c>
      <c r="C1004" s="1" t="s">
        <v>466</v>
      </c>
      <c r="D1004" s="1" t="s">
        <v>467</v>
      </c>
      <c r="E1004" s="1"/>
      <c r="F1004" s="6"/>
      <c r="G1004" s="79"/>
      <c r="H1004" s="75"/>
      <c r="I1004" s="1" t="s">
        <v>468</v>
      </c>
      <c r="J1004" s="1" t="s">
        <v>469</v>
      </c>
      <c r="K1004" s="1" t="s">
        <v>470</v>
      </c>
      <c r="L1004" s="1" t="s">
        <v>1401</v>
      </c>
      <c r="M1004" s="1" t="s">
        <v>472</v>
      </c>
      <c r="N1004" s="4">
        <v>2020</v>
      </c>
      <c r="O1004" s="4"/>
      <c r="P1004" s="2" t="s">
        <v>644</v>
      </c>
      <c r="Q1004" t="str">
        <f t="shared" si="131"/>
        <v>Salt_Lake_City</v>
      </c>
      <c r="S1004" s="8" t="str">
        <f t="shared" si="132"/>
        <v>Salt_Lake_City_UT_Street_Map_AAA_2020.jpg</v>
      </c>
      <c r="T1004" s="1"/>
      <c r="U1004" s="1" t="s">
        <v>325</v>
      </c>
      <c r="V1004" s="8" t="str">
        <f aca="true" t="shared" si="133" ref="V1004:V1046">+TRIM(Q1004)&amp;"_"&amp;TRIM(U1004)&amp;"_"&amp;TRIM(PROPER(D1004))&amp;"_"&amp;TRIM(PROPER(C1004))&amp;"_"&amp;TRIM(L1004)</f>
        <v>Salt_Lake_City_Utah_Street_Map_AAA</v>
      </c>
      <c r="W1004" s="8" t="str">
        <f aca="true" t="shared" si="134" ref="W1004:W1046">LOWER(SUBSTITUTE(SUBSTITUTE(SUBSTITUTE(SUBSTITUTE(TRIM(Q1004)&amp;"_"&amp;TRIM(U1004)&amp;"_"&amp;TRIM(PROPER(D1004))&amp;"_"&amp;TRIM(PROPER(C1004))&amp;"_"&amp;TRIM(L1004)," ","-"),"_","-"),"--","-"),"--","-"))</f>
        <v>salt-lake-city-utah-street-map-aaa</v>
      </c>
    </row>
    <row r="1005" spans="1:23" ht="12.75">
      <c r="A1005" s="1" t="s">
        <v>1213</v>
      </c>
      <c r="B1005" s="1" t="s">
        <v>1203</v>
      </c>
      <c r="C1005" s="1" t="s">
        <v>466</v>
      </c>
      <c r="D1005" s="1" t="s">
        <v>467</v>
      </c>
      <c r="E1005" s="1" t="s">
        <v>879</v>
      </c>
      <c r="F1005" s="6" t="s">
        <v>880</v>
      </c>
      <c r="G1005" s="79"/>
      <c r="H1005" s="75">
        <v>6.99</v>
      </c>
      <c r="I1005" s="1" t="s">
        <v>468</v>
      </c>
      <c r="J1005" s="1" t="s">
        <v>469</v>
      </c>
      <c r="K1005" s="1" t="s">
        <v>470</v>
      </c>
      <c r="L1005" s="1" t="s">
        <v>397</v>
      </c>
      <c r="M1005" s="1" t="s">
        <v>472</v>
      </c>
      <c r="N1005" s="4">
        <v>2017</v>
      </c>
      <c r="O1005" s="4"/>
      <c r="P1005" s="2"/>
      <c r="Q1005" t="str">
        <f t="shared" si="131"/>
        <v>Salt_Lake_City</v>
      </c>
      <c r="S1005" s="8" t="str">
        <f t="shared" si="132"/>
        <v>Salt_Lake_City_UT_Street_Map_RM_2017.jpg</v>
      </c>
      <c r="T1005" s="1"/>
      <c r="U1005" s="1" t="s">
        <v>325</v>
      </c>
      <c r="V1005" s="8" t="str">
        <f t="shared" si="133"/>
        <v>Salt_Lake_City_Utah_Street_Map_RM</v>
      </c>
      <c r="W1005" s="8" t="str">
        <f t="shared" si="134"/>
        <v>salt-lake-city-utah-street-map-rm</v>
      </c>
    </row>
    <row r="1006" spans="1:23" ht="12.75">
      <c r="A1006" s="1" t="s">
        <v>1437</v>
      </c>
      <c r="B1006" s="1" t="s">
        <v>1203</v>
      </c>
      <c r="C1006" s="1" t="s">
        <v>466</v>
      </c>
      <c r="D1006" s="1" t="s">
        <v>467</v>
      </c>
      <c r="E1006" s="1" t="s">
        <v>2044</v>
      </c>
      <c r="F1006" s="6" t="s">
        <v>2045</v>
      </c>
      <c r="G1006" s="79">
        <v>4828</v>
      </c>
      <c r="H1006" s="75">
        <v>6.95</v>
      </c>
      <c r="I1006" s="1" t="s">
        <v>468</v>
      </c>
      <c r="J1006" s="1" t="s">
        <v>469</v>
      </c>
      <c r="K1006" s="1" t="s">
        <v>470</v>
      </c>
      <c r="L1006" s="1" t="s">
        <v>472</v>
      </c>
      <c r="M1006" s="1" t="s">
        <v>472</v>
      </c>
      <c r="N1006" s="4">
        <v>2019</v>
      </c>
      <c r="O1006" s="4"/>
      <c r="P1006" s="2"/>
      <c r="Q1006" t="str">
        <f t="shared" si="131"/>
        <v>St_George_-_Cedar_City_-_Hurricane_-_Zion_-_Bryce_Canyon</v>
      </c>
      <c r="S1006" s="8" t="str">
        <f t="shared" si="132"/>
        <v>St_George_-_Cedar_City_-_Hurricane_-_Zion_-_Bryce_Canyon_UT_Street_Map_GMJ_2019.jpg</v>
      </c>
      <c r="T1006" s="1"/>
      <c r="U1006" s="1" t="s">
        <v>325</v>
      </c>
      <c r="V1006" s="8" t="str">
        <f t="shared" si="133"/>
        <v>St_George_-_Cedar_City_-_Hurricane_-_Zion_-_Bryce_Canyon_Utah_Street_Map_GMJ</v>
      </c>
      <c r="W1006" s="8" t="str">
        <f t="shared" si="134"/>
        <v>st-george-cedar-city-hurricane-zion-bryce-canyon-utah-street-map-gmj</v>
      </c>
    </row>
    <row r="1007" spans="1:23" ht="12.75">
      <c r="A1007" s="1" t="s">
        <v>1213</v>
      </c>
      <c r="B1007" s="1" t="s">
        <v>1203</v>
      </c>
      <c r="C1007" s="1" t="s">
        <v>1312</v>
      </c>
      <c r="D1007" s="1" t="s">
        <v>467</v>
      </c>
      <c r="E1007" s="1" t="s">
        <v>1214</v>
      </c>
      <c r="F1007" s="6" t="s">
        <v>1215</v>
      </c>
      <c r="G1007" s="79"/>
      <c r="H1007" s="75" t="s">
        <v>611</v>
      </c>
      <c r="I1007" s="1" t="s">
        <v>343</v>
      </c>
      <c r="J1007" s="1" t="s">
        <v>1216</v>
      </c>
      <c r="K1007" s="1" t="s">
        <v>345</v>
      </c>
      <c r="L1007" s="1" t="s">
        <v>472</v>
      </c>
      <c r="M1007" s="1" t="s">
        <v>472</v>
      </c>
      <c r="N1007" s="4">
        <v>2007</v>
      </c>
      <c r="O1007" s="4"/>
      <c r="P1007" s="2" t="s">
        <v>1459</v>
      </c>
      <c r="Q1007" t="str">
        <f t="shared" si="131"/>
        <v>Salt_Lake_City</v>
      </c>
      <c r="S1007" s="8" t="str">
        <f t="shared" si="132"/>
        <v>Salt_Lake_City_UT_Street_Mapbook_GMJ_2007.jpg</v>
      </c>
      <c r="T1007" s="1"/>
      <c r="U1007" s="1" t="s">
        <v>325</v>
      </c>
      <c r="V1007" s="8" t="str">
        <f t="shared" si="133"/>
        <v>Salt_Lake_City_Utah_Street_Mapbook_GMJ</v>
      </c>
      <c r="W1007" s="8" t="str">
        <f t="shared" si="134"/>
        <v>salt-lake-city-utah-street-mapbook-gmj</v>
      </c>
    </row>
    <row r="1008" spans="1:23" ht="12.75">
      <c r="A1008" s="1" t="s">
        <v>72</v>
      </c>
      <c r="B1008" s="1" t="s">
        <v>3179</v>
      </c>
      <c r="C1008" s="1" t="s">
        <v>466</v>
      </c>
      <c r="D1008" s="1" t="s">
        <v>481</v>
      </c>
      <c r="E1008" s="1" t="s">
        <v>73</v>
      </c>
      <c r="F1008" s="6" t="s">
        <v>74</v>
      </c>
      <c r="G1008" s="79">
        <v>4166</v>
      </c>
      <c r="H1008" s="75">
        <v>5.95</v>
      </c>
      <c r="I1008" s="1" t="s">
        <v>75</v>
      </c>
      <c r="J1008" s="1" t="s">
        <v>469</v>
      </c>
      <c r="K1008" s="1" t="s">
        <v>470</v>
      </c>
      <c r="L1008" s="1" t="s">
        <v>472</v>
      </c>
      <c r="M1008" s="1" t="s">
        <v>472</v>
      </c>
      <c r="N1008" s="4">
        <v>2015</v>
      </c>
      <c r="O1008" s="4"/>
      <c r="P1008" s="2"/>
      <c r="Q1008" t="str">
        <f t="shared" si="131"/>
        <v>Utah_Large_Print</v>
      </c>
      <c r="S1008" s="8" t="str">
        <f t="shared" si="132"/>
        <v>Utah_Large_Print_USA_State_Map_GMJ_2015.jpg</v>
      </c>
      <c r="T1008" s="1"/>
      <c r="U1008" s="1" t="s">
        <v>325</v>
      </c>
      <c r="V1008" s="8" t="str">
        <f t="shared" si="133"/>
        <v>Utah_Large_Print_Utah_State_Map_GMJ</v>
      </c>
      <c r="W1008" s="8" t="str">
        <f t="shared" si="134"/>
        <v>utah-large-print-utah-state-map-gmj</v>
      </c>
    </row>
    <row r="1009" spans="1:23" ht="12.75">
      <c r="A1009" s="1" t="s">
        <v>1213</v>
      </c>
      <c r="B1009" s="1" t="s">
        <v>1203</v>
      </c>
      <c r="C1009" s="1" t="s">
        <v>383</v>
      </c>
      <c r="D1009" s="1" t="s">
        <v>467</v>
      </c>
      <c r="E1009" s="1" t="s">
        <v>1217</v>
      </c>
      <c r="F1009" s="6" t="s">
        <v>1218</v>
      </c>
      <c r="G1009" s="79"/>
      <c r="H1009" s="75" t="s">
        <v>611</v>
      </c>
      <c r="I1009" s="1" t="s">
        <v>468</v>
      </c>
      <c r="J1009" s="1" t="s">
        <v>387</v>
      </c>
      <c r="K1009" s="1" t="s">
        <v>417</v>
      </c>
      <c r="L1009" s="1" t="s">
        <v>472</v>
      </c>
      <c r="M1009" s="1" t="s">
        <v>472</v>
      </c>
      <c r="N1009" s="4">
        <v>2007</v>
      </c>
      <c r="O1009" s="4"/>
      <c r="P1009" s="2" t="s">
        <v>1459</v>
      </c>
      <c r="Q1009" t="str">
        <f t="shared" si="131"/>
        <v>Salt_Lake_City</v>
      </c>
      <c r="S1009" s="8" t="str">
        <f t="shared" si="132"/>
        <v>Salt_Lake_City_UT_Street_Pearl_GMJ_2007.jpg</v>
      </c>
      <c r="T1009" s="1"/>
      <c r="U1009" s="1" t="s">
        <v>325</v>
      </c>
      <c r="V1009" s="8" t="str">
        <f t="shared" si="133"/>
        <v>Salt_Lake_City_Utah_Street_Pearl_GMJ</v>
      </c>
      <c r="W1009" s="8" t="str">
        <f t="shared" si="134"/>
        <v>salt-lake-city-utah-street-pearl-gmj</v>
      </c>
    </row>
    <row r="1010" spans="1:23" ht="12.75">
      <c r="A1010" s="60" t="s">
        <v>2510</v>
      </c>
      <c r="B1010" s="1" t="s">
        <v>3179</v>
      </c>
      <c r="C1010" s="1" t="s">
        <v>466</v>
      </c>
      <c r="D1010" s="1" t="s">
        <v>481</v>
      </c>
      <c r="E1010" s="61" t="s">
        <v>3048</v>
      </c>
      <c r="F1010" s="62" t="s">
        <v>3049</v>
      </c>
      <c r="G1010" s="79">
        <v>5074</v>
      </c>
      <c r="H1010" s="75">
        <v>5.95</v>
      </c>
      <c r="I1010" s="1" t="s">
        <v>2093</v>
      </c>
      <c r="J1010" s="1" t="s">
        <v>2509</v>
      </c>
      <c r="K1010" s="1" t="s">
        <v>470</v>
      </c>
      <c r="L1010" s="1" t="s">
        <v>1589</v>
      </c>
      <c r="M1010" s="1" t="s">
        <v>1589</v>
      </c>
      <c r="N1010" s="4">
        <v>2022</v>
      </c>
      <c r="O1010" s="4"/>
      <c r="P1010" s="2"/>
      <c r="Q1010" t="str">
        <f t="shared" si="131"/>
        <v>Virginia</v>
      </c>
      <c r="S1010" s="8" t="str">
        <f t="shared" si="132"/>
        <v>Virginia_USA_State_Map_FS_2022.jpg</v>
      </c>
      <c r="T1010" s="1"/>
      <c r="U1010" s="1" t="s">
        <v>326</v>
      </c>
      <c r="V1010" s="8" t="str">
        <f t="shared" si="133"/>
        <v>Virginia_Virginia_State_Map_FS</v>
      </c>
      <c r="W1010" s="8" t="str">
        <f t="shared" si="134"/>
        <v>virginia-virginia-state-map-fs</v>
      </c>
    </row>
    <row r="1011" spans="1:23" ht="12.75">
      <c r="A1011" s="60" t="s">
        <v>2510</v>
      </c>
      <c r="B1011" s="1" t="s">
        <v>3179</v>
      </c>
      <c r="C1011" s="1" t="s">
        <v>2405</v>
      </c>
      <c r="D1011" s="1" t="s">
        <v>481</v>
      </c>
      <c r="E1011" s="61" t="s">
        <v>2511</v>
      </c>
      <c r="F1011" s="62" t="s">
        <v>2512</v>
      </c>
      <c r="G1011" s="79">
        <v>5075</v>
      </c>
      <c r="H1011" s="75">
        <v>6.95</v>
      </c>
      <c r="I1011" s="1" t="s">
        <v>2715</v>
      </c>
      <c r="J1011" s="1" t="s">
        <v>2408</v>
      </c>
      <c r="K1011" s="1" t="s">
        <v>2420</v>
      </c>
      <c r="L1011" s="1" t="s">
        <v>1589</v>
      </c>
      <c r="M1011" s="1" t="s">
        <v>1589</v>
      </c>
      <c r="N1011" s="4">
        <v>2018</v>
      </c>
      <c r="O1011" s="4"/>
      <c r="P1011" s="2"/>
      <c r="Q1011" t="str">
        <f t="shared" si="131"/>
        <v>Virginia</v>
      </c>
      <c r="S1011" s="8" t="str">
        <f t="shared" si="132"/>
        <v>Virginia_USA_State_Rapid Route_FS_2018.jpg</v>
      </c>
      <c r="T1011" s="1"/>
      <c r="U1011" s="1" t="s">
        <v>326</v>
      </c>
      <c r="V1011" s="8" t="str">
        <f t="shared" si="133"/>
        <v>Virginia_Virginia_State_Rapid Route_FS</v>
      </c>
      <c r="W1011" s="8" t="str">
        <f t="shared" si="134"/>
        <v>virginia-virginia-state-rapid-route-fs</v>
      </c>
    </row>
    <row r="1012" spans="1:23" ht="12.75">
      <c r="A1012" s="60" t="s">
        <v>2352</v>
      </c>
      <c r="B1012" s="49" t="s">
        <v>1219</v>
      </c>
      <c r="C1012" s="1" t="s">
        <v>466</v>
      </c>
      <c r="D1012" s="1" t="s">
        <v>467</v>
      </c>
      <c r="E1012" s="1" t="s">
        <v>2985</v>
      </c>
      <c r="F1012" s="6" t="s">
        <v>2986</v>
      </c>
      <c r="G1012" s="79">
        <v>4538</v>
      </c>
      <c r="H1012" s="75">
        <v>7.95</v>
      </c>
      <c r="I1012" s="1" t="s">
        <v>616</v>
      </c>
      <c r="J1012" s="1" t="s">
        <v>469</v>
      </c>
      <c r="K1012" s="1" t="s">
        <v>470</v>
      </c>
      <c r="L1012" s="1" t="s">
        <v>472</v>
      </c>
      <c r="M1012" s="1" t="s">
        <v>472</v>
      </c>
      <c r="N1012" s="4">
        <v>2022</v>
      </c>
      <c r="O1012" s="4"/>
      <c r="P1012" s="2"/>
      <c r="Q1012" t="str">
        <f>SUBSTITUTE(SUBSTITUTE(SUBSTITUTE(SUBSTITUTE(SUBSTITUTE(SUBSTITUTE(SUBSTITUTE(A1012,")",),"(",),".",),",","_"),"&amp;","-"),"/","-")," ","_")</f>
        <v>Charlottesville_-_Staunton_-_Waynesboro</v>
      </c>
      <c r="S1012" s="8" t="str">
        <f>+TRIM(Q1012)&amp;"_"&amp;TRIM(B1012)&amp;"_"&amp;TRIM(PROPER(D1012))&amp;"_"&amp;TRIM(PROPER(C1012))&amp;"_"&amp;TRIM(L1012)&amp;"_"&amp;TRIM(N1012)&amp;".jpg"</f>
        <v>Charlottesville_-_Staunton_-_Waynesboro_VA_Street_Map_GMJ_2022.jpg</v>
      </c>
      <c r="T1012" s="1"/>
      <c r="U1012" s="1" t="s">
        <v>326</v>
      </c>
      <c r="V1012" s="8" t="str">
        <f>+TRIM(Q1012)&amp;"_"&amp;TRIM(U1012)&amp;"_"&amp;TRIM(PROPER(D1012))&amp;"_"&amp;TRIM(PROPER(C1012))&amp;"_"&amp;TRIM(L1012)</f>
        <v>Charlottesville_-_Staunton_-_Waynesboro_Virginia_Street_Map_GMJ</v>
      </c>
      <c r="W1012" s="8" t="str">
        <f>LOWER(SUBSTITUTE(SUBSTITUTE(SUBSTITUTE(SUBSTITUTE(TRIM(Q1012)&amp;"_"&amp;TRIM(U1012)&amp;"_"&amp;TRIM(PROPER(D1012))&amp;"_"&amp;TRIM(PROPER(C1012))&amp;"_"&amp;TRIM(L1012)," ","-"),"_","-"),"--","-"),"--","-"))</f>
        <v>charlottesville-staunton-waynesboro-virginia-street-map-gmj</v>
      </c>
    </row>
    <row r="1013" spans="1:23" ht="12.75">
      <c r="A1013" s="1" t="s">
        <v>1833</v>
      </c>
      <c r="B1013" s="1" t="s">
        <v>1219</v>
      </c>
      <c r="C1013" s="1" t="s">
        <v>466</v>
      </c>
      <c r="D1013" s="1" t="s">
        <v>467</v>
      </c>
      <c r="E1013" s="1" t="s">
        <v>3093</v>
      </c>
      <c r="F1013" s="6" t="s">
        <v>3094</v>
      </c>
      <c r="G1013" s="79">
        <v>4445</v>
      </c>
      <c r="H1013" s="75">
        <v>7.95</v>
      </c>
      <c r="I1013" s="1" t="s">
        <v>616</v>
      </c>
      <c r="J1013" s="1" t="s">
        <v>575</v>
      </c>
      <c r="K1013" s="1" t="s">
        <v>470</v>
      </c>
      <c r="L1013" s="1" t="s">
        <v>472</v>
      </c>
      <c r="M1013" s="1" t="s">
        <v>472</v>
      </c>
      <c r="N1013" s="4">
        <v>2022</v>
      </c>
      <c r="O1013" s="4"/>
      <c r="P1013" s="2" t="s">
        <v>611</v>
      </c>
      <c r="Q1013" t="str">
        <f t="shared" si="131"/>
        <v>Fairfax_County_-_Washington_DC_Area_West</v>
      </c>
      <c r="S1013" s="8" t="str">
        <f>+TRIM(Q1013)&amp;"_"&amp;TRIM(B1013)&amp;"_"&amp;TRIM(PROPER(D1013))&amp;"_"&amp;TRIM(PROPER(C1013))&amp;"_"&amp;TRIM(L1013)&amp;"_"&amp;TRIM(N1013)&amp;".jpg"</f>
        <v>Fairfax_County_-_Washington_DC_Area_West_VA_Street_Map_GMJ_2022.jpg</v>
      </c>
      <c r="T1013" s="1"/>
      <c r="U1013" s="1" t="s">
        <v>326</v>
      </c>
      <c r="V1013" s="8" t="str">
        <f>+TRIM(Q1013)&amp;"_"&amp;TRIM(U1013)&amp;"_"&amp;TRIM(PROPER(D1013))&amp;"_"&amp;TRIM(PROPER(C1013))&amp;"_"&amp;TRIM(L1013)</f>
        <v>Fairfax_County_-_Washington_DC_Area_West_Virginia_Street_Map_GMJ</v>
      </c>
      <c r="W1013" s="8" t="str">
        <f>LOWER(SUBSTITUTE(SUBSTITUTE(SUBSTITUTE(SUBSTITUTE(TRIM(Q1013)&amp;"_"&amp;TRIM(U1013)&amp;"_"&amp;TRIM(PROPER(D1013))&amp;"_"&amp;TRIM(PROPER(C1013))&amp;"_"&amp;TRIM(L1013)," ","-"),"_","-"),"--","-"),"--","-"))</f>
        <v>fairfax-county-washington-dc-area-west-virginia-street-map-gmj</v>
      </c>
    </row>
    <row r="1014" spans="1:23" ht="12.75">
      <c r="A1014" s="1" t="s">
        <v>1065</v>
      </c>
      <c r="B1014" s="1" t="s">
        <v>1219</v>
      </c>
      <c r="C1014" s="1" t="s">
        <v>466</v>
      </c>
      <c r="D1014" s="1" t="s">
        <v>467</v>
      </c>
      <c r="E1014" s="1" t="s">
        <v>521</v>
      </c>
      <c r="F1014" s="6" t="s">
        <v>1976</v>
      </c>
      <c r="G1014" s="79">
        <v>4297</v>
      </c>
      <c r="H1014" s="75">
        <v>6.95</v>
      </c>
      <c r="I1014" s="1" t="s">
        <v>468</v>
      </c>
      <c r="J1014" s="1" t="s">
        <v>469</v>
      </c>
      <c r="K1014" s="1" t="s">
        <v>470</v>
      </c>
      <c r="L1014" s="1" t="s">
        <v>472</v>
      </c>
      <c r="M1014" s="1" t="s">
        <v>472</v>
      </c>
      <c r="N1014" s="4">
        <v>2018</v>
      </c>
      <c r="O1014" s="4"/>
      <c r="P1014" s="2"/>
      <c r="Q1014" t="str">
        <f t="shared" si="131"/>
        <v>Fredericksburg-Spotsylvania_Stafford_King_George-Caroline</v>
      </c>
      <c r="S1014" s="8" t="str">
        <f t="shared" si="132"/>
        <v>Fredericksburg-Spotsylvania_Stafford_King_George-Caroline_VA_Street_Map_GMJ_2018.jpg</v>
      </c>
      <c r="T1014" s="1"/>
      <c r="U1014" s="1" t="s">
        <v>326</v>
      </c>
      <c r="V1014" s="8" t="str">
        <f t="shared" si="133"/>
        <v>Fredericksburg-Spotsylvania_Stafford_King_George-Caroline_Virginia_Street_Map_GMJ</v>
      </c>
      <c r="W1014" s="8" t="str">
        <f t="shared" si="134"/>
        <v>fredericksburg-spotsylvania-stafford-king-george-caroline-virginia-street-map-gmj</v>
      </c>
    </row>
    <row r="1015" spans="1:23" ht="12.75">
      <c r="A1015" s="1" t="s">
        <v>388</v>
      </c>
      <c r="B1015" s="1" t="s">
        <v>1219</v>
      </c>
      <c r="C1015" s="1" t="s">
        <v>466</v>
      </c>
      <c r="D1015" s="1" t="s">
        <v>467</v>
      </c>
      <c r="E1015" s="1" t="s">
        <v>389</v>
      </c>
      <c r="F1015" s="6" t="s">
        <v>390</v>
      </c>
      <c r="G1015" s="79">
        <v>4825</v>
      </c>
      <c r="H1015" s="75">
        <v>5.95</v>
      </c>
      <c r="I1015" s="1" t="s">
        <v>468</v>
      </c>
      <c r="J1015" s="1" t="s">
        <v>1125</v>
      </c>
      <c r="K1015" s="1" t="s">
        <v>470</v>
      </c>
      <c r="L1015" s="1" t="s">
        <v>472</v>
      </c>
      <c r="M1015" s="1" t="s">
        <v>472</v>
      </c>
      <c r="N1015" s="4">
        <v>2012</v>
      </c>
      <c r="O1015" s="4"/>
      <c r="P1015" s="2"/>
      <c r="Q1015" t="str">
        <f t="shared" si="131"/>
        <v>Harrisonburg_-_Rockingham_County</v>
      </c>
      <c r="S1015" s="8" t="str">
        <f t="shared" si="132"/>
        <v>Harrisonburg_-_Rockingham_County_VA_Street_Map_GMJ_2012.jpg</v>
      </c>
      <c r="T1015" s="1"/>
      <c r="U1015" s="1" t="s">
        <v>326</v>
      </c>
      <c r="V1015" s="8" t="str">
        <f t="shared" si="133"/>
        <v>Harrisonburg_-_Rockingham_County_Virginia_Street_Map_GMJ</v>
      </c>
      <c r="W1015" s="8" t="str">
        <f t="shared" si="134"/>
        <v>harrisonburg-rockingham-county-virginia-street-map-gmj</v>
      </c>
    </row>
    <row r="1016" spans="1:23" ht="12.75">
      <c r="A1016" s="1" t="s">
        <v>2176</v>
      </c>
      <c r="B1016" s="1" t="s">
        <v>1219</v>
      </c>
      <c r="C1016" s="1" t="s">
        <v>466</v>
      </c>
      <c r="D1016" s="1" t="s">
        <v>467</v>
      </c>
      <c r="E1016" s="1" t="s">
        <v>2177</v>
      </c>
      <c r="F1016" s="6" t="s">
        <v>2178</v>
      </c>
      <c r="G1016" s="79">
        <v>4446</v>
      </c>
      <c r="H1016" s="75">
        <v>6.95</v>
      </c>
      <c r="I1016" s="1" t="s">
        <v>616</v>
      </c>
      <c r="J1016" s="1" t="s">
        <v>575</v>
      </c>
      <c r="K1016" s="1" t="s">
        <v>470</v>
      </c>
      <c r="L1016" s="1" t="s">
        <v>472</v>
      </c>
      <c r="M1016" s="1" t="s">
        <v>472</v>
      </c>
      <c r="N1016" s="4">
        <v>2020</v>
      </c>
      <c r="O1016" s="4"/>
      <c r="P1016" s="2"/>
      <c r="Q1016" t="str">
        <f t="shared" si="131"/>
        <v>Prince_William_-_Loudoun_Counties_-_Washington_DC_Area</v>
      </c>
      <c r="S1016" s="8" t="str">
        <f>+TRIM(Q1016)&amp;"_"&amp;TRIM(B1016)&amp;"_"&amp;TRIM(PROPER(D1016))&amp;"_"&amp;TRIM(PROPER(C1016))&amp;"_"&amp;TRIM(L1016)&amp;"_"&amp;TRIM(N1016)&amp;".jpg"</f>
        <v>Prince_William_-_Loudoun_Counties_-_Washington_DC_Area_VA_Street_Map_GMJ_2020.jpg</v>
      </c>
      <c r="T1016" s="1"/>
      <c r="U1016" s="1" t="s">
        <v>326</v>
      </c>
      <c r="V1016" s="8" t="str">
        <f>+TRIM(Q1016)&amp;"_"&amp;TRIM(U1016)&amp;"_"&amp;TRIM(PROPER(D1016))&amp;"_"&amp;TRIM(PROPER(C1016))&amp;"_"&amp;TRIM(L1016)</f>
        <v>Prince_William_-_Loudoun_Counties_-_Washington_DC_Area_Virginia_Street_Map_GMJ</v>
      </c>
      <c r="W1016" s="8" t="str">
        <f>LOWER(SUBSTITUTE(SUBSTITUTE(SUBSTITUTE(SUBSTITUTE(TRIM(Q1016)&amp;"_"&amp;TRIM(U1016)&amp;"_"&amp;TRIM(PROPER(D1016))&amp;"_"&amp;TRIM(PROPER(C1016))&amp;"_"&amp;TRIM(L1016)," ","-"),"_","-"),"--","-"),"--","-"))</f>
        <v>prince-william-loudoun-counties-washington-dc-area-virginia-street-map-gmj</v>
      </c>
    </row>
    <row r="1017" spans="1:23" ht="12.75">
      <c r="A1017" s="1" t="s">
        <v>1132</v>
      </c>
      <c r="B1017" s="1" t="s">
        <v>1219</v>
      </c>
      <c r="C1017" s="1" t="s">
        <v>466</v>
      </c>
      <c r="D1017" s="1" t="s">
        <v>467</v>
      </c>
      <c r="E1017" s="1" t="s">
        <v>178</v>
      </c>
      <c r="F1017" s="6" t="s">
        <v>2132</v>
      </c>
      <c r="G1017" s="79">
        <v>4791</v>
      </c>
      <c r="H1017" s="75">
        <v>6.95</v>
      </c>
      <c r="I1017" s="1" t="s">
        <v>468</v>
      </c>
      <c r="J1017" s="1" t="s">
        <v>469</v>
      </c>
      <c r="K1017" s="1" t="s">
        <v>470</v>
      </c>
      <c r="L1017" s="1" t="s">
        <v>472</v>
      </c>
      <c r="M1017" s="1" t="s">
        <v>472</v>
      </c>
      <c r="N1017" s="4">
        <v>2019</v>
      </c>
      <c r="O1017" s="4"/>
      <c r="P1017" s="2"/>
      <c r="Q1017" t="str">
        <f t="shared" si="131"/>
        <v>Lynchburg_-_Danville_-_Martinsville</v>
      </c>
      <c r="S1017" s="8" t="str">
        <f t="shared" si="132"/>
        <v>Lynchburg_-_Danville_-_Martinsville_VA_Street_Map_GMJ_2019.jpg</v>
      </c>
      <c r="T1017" s="1"/>
      <c r="U1017" s="1" t="s">
        <v>326</v>
      </c>
      <c r="V1017" s="8" t="str">
        <f t="shared" si="133"/>
        <v>Lynchburg_-_Danville_-_Martinsville_Virginia_Street_Map_GMJ</v>
      </c>
      <c r="W1017" s="8" t="str">
        <f t="shared" si="134"/>
        <v>lynchburg-danville-martinsville-virginia-street-map-gmj</v>
      </c>
    </row>
    <row r="1018" spans="1:23" ht="12.75">
      <c r="A1018" s="1" t="s">
        <v>2259</v>
      </c>
      <c r="B1018" s="1" t="s">
        <v>1219</v>
      </c>
      <c r="C1018" s="1" t="s">
        <v>466</v>
      </c>
      <c r="D1018" s="1" t="s">
        <v>467</v>
      </c>
      <c r="E1018" s="1" t="s">
        <v>2260</v>
      </c>
      <c r="F1018" s="6" t="s">
        <v>2261</v>
      </c>
      <c r="G1018" s="79">
        <v>4467</v>
      </c>
      <c r="H1018" s="75">
        <v>6.95</v>
      </c>
      <c r="I1018" s="1" t="s">
        <v>1025</v>
      </c>
      <c r="J1018" s="1" t="s">
        <v>469</v>
      </c>
      <c r="K1018" s="1" t="s">
        <v>470</v>
      </c>
      <c r="L1018" s="1" t="s">
        <v>472</v>
      </c>
      <c r="M1018" s="1" t="s">
        <v>472</v>
      </c>
      <c r="N1018" s="4">
        <v>2021</v>
      </c>
      <c r="O1018" s="4"/>
      <c r="P1018" s="2"/>
      <c r="Q1018" t="str">
        <f>SUBSTITUTE(SUBSTITUTE(SUBSTITUTE(SUBSTITUTE(SUBSTITUTE(SUBSTITUTE(SUBSTITUTE(A1018,")",),"(",),".",),",","_"),"&amp;","-"),"/","-")," ","_")</f>
        <v>Norfolk_-_Virginia_Beach_-_Chesapeake_-_Portsmouth</v>
      </c>
      <c r="S1018" s="8" t="str">
        <f>+TRIM(Q1018)&amp;"_"&amp;TRIM(B1018)&amp;"_"&amp;TRIM(PROPER(D1018))&amp;"_"&amp;TRIM(PROPER(C1018))&amp;"_"&amp;TRIM(L1018)&amp;"_"&amp;TRIM(N1018)&amp;".jpg"</f>
        <v>Norfolk_-_Virginia_Beach_-_Chesapeake_-_Portsmouth_VA_Street_Map_GMJ_2021.jpg</v>
      </c>
      <c r="T1018" s="1"/>
      <c r="U1018" s="1" t="s">
        <v>326</v>
      </c>
      <c r="V1018" s="8" t="str">
        <f>+TRIM(Q1018)&amp;"_"&amp;TRIM(U1018)&amp;"_"&amp;TRIM(PROPER(D1018))&amp;"_"&amp;TRIM(PROPER(C1018))&amp;"_"&amp;TRIM(L1018)</f>
        <v>Norfolk_-_Virginia_Beach_-_Chesapeake_-_Portsmouth_Virginia_Street_Map_GMJ</v>
      </c>
      <c r="W1018" s="8" t="str">
        <f>LOWER(SUBSTITUTE(SUBSTITUTE(SUBSTITUTE(SUBSTITUTE(TRIM(Q1018)&amp;"_"&amp;TRIM(U1018)&amp;"_"&amp;TRIM(PROPER(D1018))&amp;"_"&amp;TRIM(PROPER(C1018))&amp;"_"&amp;TRIM(L1018)," ","-"),"_","-"),"--","-"),"--","-"))</f>
        <v>norfolk-virginia-beach-chesapeake-portsmouth-virginia-street-map-gmj</v>
      </c>
    </row>
    <row r="1019" spans="1:23" ht="12.75">
      <c r="A1019" s="1" t="s">
        <v>1396</v>
      </c>
      <c r="B1019" s="1" t="s">
        <v>1219</v>
      </c>
      <c r="C1019" s="1" t="s">
        <v>466</v>
      </c>
      <c r="D1019" s="1" t="s">
        <v>467</v>
      </c>
      <c r="E1019" s="1" t="s">
        <v>1397</v>
      </c>
      <c r="F1019" s="6" t="s">
        <v>1398</v>
      </c>
      <c r="G1019" s="79"/>
      <c r="H1019" s="75">
        <v>6.99</v>
      </c>
      <c r="I1019" s="1" t="s">
        <v>616</v>
      </c>
      <c r="J1019" s="1" t="s">
        <v>469</v>
      </c>
      <c r="K1019" s="1" t="s">
        <v>470</v>
      </c>
      <c r="L1019" s="1" t="s">
        <v>397</v>
      </c>
      <c r="M1019" s="1" t="s">
        <v>472</v>
      </c>
      <c r="N1019" s="4">
        <v>2018</v>
      </c>
      <c r="O1019" s="4"/>
      <c r="P1019" s="2"/>
      <c r="Q1019" t="str">
        <f t="shared" si="131"/>
        <v>Northern_Virginia</v>
      </c>
      <c r="S1019" s="8" t="str">
        <f t="shared" si="132"/>
        <v>Northern_Virginia_VA_Street_Map_RM_2018.jpg</v>
      </c>
      <c r="T1019" s="1"/>
      <c r="U1019" s="1" t="s">
        <v>326</v>
      </c>
      <c r="V1019" s="8" t="str">
        <f t="shared" si="133"/>
        <v>Northern_Virginia_Virginia_Street_Map_RM</v>
      </c>
      <c r="W1019" s="8" t="str">
        <f t="shared" si="134"/>
        <v>northern-virginia-virginia-street-map-rm</v>
      </c>
    </row>
    <row r="1020" spans="1:23" ht="12.75">
      <c r="A1020" s="1" t="s">
        <v>2107</v>
      </c>
      <c r="B1020" s="1" t="s">
        <v>1219</v>
      </c>
      <c r="C1020" s="1" t="s">
        <v>466</v>
      </c>
      <c r="D1020" s="1" t="s">
        <v>467</v>
      </c>
      <c r="E1020" s="1" t="s">
        <v>2108</v>
      </c>
      <c r="F1020" s="6" t="s">
        <v>2109</v>
      </c>
      <c r="G1020" s="79"/>
      <c r="H1020" s="75">
        <v>6.99</v>
      </c>
      <c r="I1020" s="1" t="s">
        <v>616</v>
      </c>
      <c r="J1020" s="1" t="s">
        <v>469</v>
      </c>
      <c r="K1020" s="1" t="s">
        <v>470</v>
      </c>
      <c r="L1020" s="1" t="s">
        <v>397</v>
      </c>
      <c r="M1020" s="1" t="s">
        <v>472</v>
      </c>
      <c r="N1020" s="4">
        <v>2019</v>
      </c>
      <c r="O1020" s="4"/>
      <c r="P1020" s="2"/>
      <c r="Q1020" t="str">
        <f>SUBSTITUTE(SUBSTITUTE(SUBSTITUTE(SUBSTITUTE(SUBSTITUTE(SUBSTITUTE(SUBSTITUTE(A1020,")",),"(",),".",),",","_"),"&amp;","-"),"/","-")," ","_")</f>
        <v>Richmond</v>
      </c>
      <c r="S1020" s="8" t="str">
        <f>+TRIM(Q1020)&amp;"_"&amp;TRIM(B1020)&amp;"_"&amp;TRIM(PROPER(D1020))&amp;"_"&amp;TRIM(PROPER(C1020))&amp;"_"&amp;TRIM(L1020)&amp;"_"&amp;TRIM(N1020)&amp;".jpg"</f>
        <v>Richmond_VA_Street_Map_RM_2019.jpg</v>
      </c>
      <c r="T1020" s="1"/>
      <c r="U1020" s="1" t="s">
        <v>326</v>
      </c>
      <c r="V1020" s="8" t="str">
        <f>+TRIM(Q1020)&amp;"_"&amp;TRIM(U1020)&amp;"_"&amp;TRIM(PROPER(D1020))&amp;"_"&amp;TRIM(PROPER(C1020))&amp;"_"&amp;TRIM(L1020)</f>
        <v>Richmond_Virginia_Street_Map_RM</v>
      </c>
      <c r="W1020" s="8" t="str">
        <f>LOWER(SUBSTITUTE(SUBSTITUTE(SUBSTITUTE(SUBSTITUTE(TRIM(Q1020)&amp;"_"&amp;TRIM(U1020)&amp;"_"&amp;TRIM(PROPER(D1020))&amp;"_"&amp;TRIM(PROPER(C1020))&amp;"_"&amp;TRIM(L1020)," ","-"),"_","-"),"--","-"),"--","-"))</f>
        <v>richmond-virginia-street-map-rm</v>
      </c>
    </row>
    <row r="1021" spans="1:23" ht="12.75">
      <c r="A1021" s="1" t="s">
        <v>2107</v>
      </c>
      <c r="B1021" s="1" t="s">
        <v>1219</v>
      </c>
      <c r="C1021" s="1" t="s">
        <v>466</v>
      </c>
      <c r="D1021" s="1" t="s">
        <v>467</v>
      </c>
      <c r="E1021" s="1" t="s">
        <v>2378</v>
      </c>
      <c r="F1021" s="6" t="s">
        <v>2379</v>
      </c>
      <c r="G1021" s="79">
        <v>4479</v>
      </c>
      <c r="H1021" s="75">
        <v>6.95</v>
      </c>
      <c r="I1021" s="1" t="s">
        <v>616</v>
      </c>
      <c r="J1021" s="1" t="s">
        <v>469</v>
      </c>
      <c r="K1021" s="1" t="s">
        <v>470</v>
      </c>
      <c r="L1021" s="1" t="s">
        <v>472</v>
      </c>
      <c r="M1021" s="1" t="s">
        <v>472</v>
      </c>
      <c r="N1021" s="4">
        <v>2021</v>
      </c>
      <c r="O1021" s="4"/>
      <c r="P1021" s="2"/>
      <c r="Q1021" t="str">
        <f>SUBSTITUTE(SUBSTITUTE(SUBSTITUTE(SUBSTITUTE(SUBSTITUTE(SUBSTITUTE(SUBSTITUTE(A1021,")",),"(",),".",),",","_"),"&amp;","-"),"/","-")," ","_")</f>
        <v>Richmond</v>
      </c>
      <c r="S1021" s="8" t="str">
        <f>+TRIM(Q1021)&amp;"_"&amp;TRIM(B1021)&amp;"_"&amp;TRIM(PROPER(D1021))&amp;"_"&amp;TRIM(PROPER(C1021))&amp;"_"&amp;TRIM(L1021)&amp;"_"&amp;TRIM(N1021)&amp;".jpg"</f>
        <v>Richmond_VA_Street_Map_GMJ_2021.jpg</v>
      </c>
      <c r="T1021" s="1"/>
      <c r="U1021" s="1" t="s">
        <v>326</v>
      </c>
      <c r="V1021" s="8" t="str">
        <f>+TRIM(Q1021)&amp;"_"&amp;TRIM(U1021)&amp;"_"&amp;TRIM(PROPER(D1021))&amp;"_"&amp;TRIM(PROPER(C1021))&amp;"_"&amp;TRIM(L1021)</f>
        <v>Richmond_Virginia_Street_Map_GMJ</v>
      </c>
      <c r="W1021" s="8" t="str">
        <f>LOWER(SUBSTITUTE(SUBSTITUTE(SUBSTITUTE(SUBSTITUTE(TRIM(Q1021)&amp;"_"&amp;TRIM(U1021)&amp;"_"&amp;TRIM(PROPER(D1021))&amp;"_"&amp;TRIM(PROPER(C1021))&amp;"_"&amp;TRIM(L1021)," ","-"),"_","-"),"--","-"),"--","-"))</f>
        <v>richmond-virginia-street-map-gmj</v>
      </c>
    </row>
    <row r="1022" spans="1:23" ht="12.75">
      <c r="A1022" s="59" t="s">
        <v>2351</v>
      </c>
      <c r="B1022" s="49" t="s">
        <v>1219</v>
      </c>
      <c r="C1022" s="1" t="s">
        <v>466</v>
      </c>
      <c r="D1022" s="1" t="s">
        <v>467</v>
      </c>
      <c r="E1022" s="1" t="s">
        <v>2995</v>
      </c>
      <c r="F1022" s="6" t="s">
        <v>2996</v>
      </c>
      <c r="G1022" s="79">
        <v>4545</v>
      </c>
      <c r="H1022" s="75">
        <v>7.95</v>
      </c>
      <c r="I1022" s="1" t="s">
        <v>616</v>
      </c>
      <c r="J1022" s="1" t="s">
        <v>469</v>
      </c>
      <c r="K1022" s="1" t="s">
        <v>470</v>
      </c>
      <c r="L1022" s="1" t="s">
        <v>472</v>
      </c>
      <c r="M1022" s="1" t="s">
        <v>472</v>
      </c>
      <c r="N1022" s="4">
        <v>2022</v>
      </c>
      <c r="O1022" s="4"/>
      <c r="P1022" s="2"/>
      <c r="Q1022" t="str">
        <f>SUBSTITUTE(SUBSTITUTE(SUBSTITUTE(SUBSTITUTE(SUBSTITUTE(SUBSTITUTE(SUBSTITUTE(A1022,")",),"(",),".",),",","_"),"&amp;","-"),"/","-")," ","_")</f>
        <v>Roanoke_-_Blacksburg_-_Christiansburg</v>
      </c>
      <c r="S1022" s="8" t="str">
        <f>+TRIM(Q1022)&amp;"_"&amp;TRIM(B1022)&amp;"_"&amp;TRIM(PROPER(D1022))&amp;"_"&amp;TRIM(PROPER(C1022))&amp;"_"&amp;TRIM(L1022)&amp;"_"&amp;TRIM(N1022)&amp;".jpg"</f>
        <v>Roanoke_-_Blacksburg_-_Christiansburg_VA_Street_Map_GMJ_2022.jpg</v>
      </c>
      <c r="T1022" s="1"/>
      <c r="U1022" s="1" t="s">
        <v>326</v>
      </c>
      <c r="V1022" s="8" t="str">
        <f>+TRIM(Q1022)&amp;"_"&amp;TRIM(U1022)&amp;"_"&amp;TRIM(PROPER(D1022))&amp;"_"&amp;TRIM(PROPER(C1022))&amp;"_"&amp;TRIM(L1022)</f>
        <v>Roanoke_-_Blacksburg_-_Christiansburg_Virginia_Street_Map_GMJ</v>
      </c>
      <c r="W1022" s="8" t="str">
        <f>LOWER(SUBSTITUTE(SUBSTITUTE(SUBSTITUTE(SUBSTITUTE(TRIM(Q1022)&amp;"_"&amp;TRIM(U1022)&amp;"_"&amp;TRIM(PROPER(D1022))&amp;"_"&amp;TRIM(PROPER(C1022))&amp;"_"&amp;TRIM(L1022)," ","-"),"_","-"),"--","-"),"--","-"))</f>
        <v>roanoke-blacksburg-christiansburg-virginia-street-map-gmj</v>
      </c>
    </row>
    <row r="1023" spans="1:23" ht="12.75">
      <c r="A1023" s="1" t="s">
        <v>950</v>
      </c>
      <c r="B1023" s="1" t="s">
        <v>1219</v>
      </c>
      <c r="C1023" s="1" t="s">
        <v>466</v>
      </c>
      <c r="D1023" s="1" t="s">
        <v>376</v>
      </c>
      <c r="E1023" s="1" t="s">
        <v>881</v>
      </c>
      <c r="F1023" s="6" t="s">
        <v>882</v>
      </c>
      <c r="G1023" s="79"/>
      <c r="H1023" s="75">
        <v>6.99</v>
      </c>
      <c r="I1023" s="1" t="s">
        <v>955</v>
      </c>
      <c r="J1023" s="1" t="s">
        <v>469</v>
      </c>
      <c r="K1023" s="1" t="s">
        <v>470</v>
      </c>
      <c r="L1023" s="1" t="s">
        <v>397</v>
      </c>
      <c r="M1023" s="1" t="s">
        <v>472</v>
      </c>
      <c r="N1023" s="4">
        <v>2018</v>
      </c>
      <c r="O1023" s="4"/>
      <c r="P1023" s="2"/>
      <c r="Q1023" t="str">
        <f t="shared" si="131"/>
        <v>Southeast_Virginia_-_Richmond_to_Hampton_Roads</v>
      </c>
      <c r="S1023" s="8" t="str">
        <f t="shared" si="132"/>
        <v>Southeast_Virginia_-_Richmond_to_Hampton_Roads_VA_Regional_Map_RM_2018.jpg</v>
      </c>
      <c r="T1023" s="1"/>
      <c r="U1023" s="1" t="s">
        <v>326</v>
      </c>
      <c r="V1023" s="8" t="str">
        <f t="shared" si="133"/>
        <v>Southeast_Virginia_-_Richmond_to_Hampton_Roads_Virginia_Regional_Map_RM</v>
      </c>
      <c r="W1023" s="8" t="str">
        <f t="shared" si="134"/>
        <v>southeast-virginia-richmond-to-hampton-roads-virginia-regional-map-rm</v>
      </c>
    </row>
    <row r="1024" spans="1:23" s="89" customFormat="1" ht="12.75">
      <c r="A1024" s="1" t="s">
        <v>950</v>
      </c>
      <c r="B1024" s="1" t="s">
        <v>1219</v>
      </c>
      <c r="C1024" s="1" t="s">
        <v>466</v>
      </c>
      <c r="D1024" s="1" t="s">
        <v>376</v>
      </c>
      <c r="E1024" s="1" t="s">
        <v>3109</v>
      </c>
      <c r="F1024" s="6" t="s">
        <v>3110</v>
      </c>
      <c r="G1024" s="79">
        <v>4557</v>
      </c>
      <c r="H1024" s="75">
        <v>6.95</v>
      </c>
      <c r="I1024" s="1" t="s">
        <v>955</v>
      </c>
      <c r="J1024" s="1" t="s">
        <v>469</v>
      </c>
      <c r="K1024" s="1" t="s">
        <v>470</v>
      </c>
      <c r="L1024" s="1" t="s">
        <v>472</v>
      </c>
      <c r="M1024" s="1" t="s">
        <v>472</v>
      </c>
      <c r="N1024" s="4">
        <v>2023</v>
      </c>
      <c r="O1024" s="4"/>
      <c r="P1024" s="25"/>
      <c r="Q1024" s="89" t="str">
        <f>SUBSTITUTE(SUBSTITUTE(SUBSTITUTE(SUBSTITUTE(SUBSTITUTE(SUBSTITUTE(SUBSTITUTE(A1024,")",),"(",),".",),",","_"),"&amp;","-"),"/","-")," ","_")</f>
        <v>Southeast_Virginia_-_Richmond_to_Hampton_Roads</v>
      </c>
      <c r="S1024" s="8" t="str">
        <f>+TRIM(Q1024)&amp;"_"&amp;TRIM(B1024)&amp;"_"&amp;TRIM(PROPER(D1024))&amp;"_"&amp;TRIM(PROPER(C1024))&amp;"_"&amp;TRIM(L1024)&amp;"_"&amp;TRIM(N1024)&amp;".jpg"</f>
        <v>Southeast_Virginia_-_Richmond_to_Hampton_Roads_VA_Regional_Map_GMJ_2023.jpg</v>
      </c>
      <c r="T1024" s="1"/>
      <c r="U1024" s="1" t="s">
        <v>326</v>
      </c>
      <c r="V1024" s="8" t="str">
        <f>+TRIM(Q1024)&amp;"_"&amp;TRIM(U1024)&amp;"_"&amp;TRIM(PROPER(D1024))&amp;"_"&amp;TRIM(PROPER(C1024))&amp;"_"&amp;TRIM(L1024)</f>
        <v>Southeast_Virginia_-_Richmond_to_Hampton_Roads_Virginia_Regional_Map_GMJ</v>
      </c>
      <c r="W1024" s="8" t="str">
        <f>LOWER(SUBSTITUTE(SUBSTITUTE(SUBSTITUTE(SUBSTITUTE(TRIM(Q1024)&amp;"_"&amp;TRIM(U1024)&amp;"_"&amp;TRIM(PROPER(D1024))&amp;"_"&amp;TRIM(PROPER(C1024))&amp;"_"&amp;TRIM(L1024)," ","-"),"_","-"),"--","-"),"--","-"))</f>
        <v>southeast-virginia-richmond-to-hampton-roads-virginia-regional-map-gmj</v>
      </c>
    </row>
    <row r="1025" spans="1:23" ht="12.75">
      <c r="A1025" s="1" t="s">
        <v>2262</v>
      </c>
      <c r="B1025" s="1" t="s">
        <v>1219</v>
      </c>
      <c r="C1025" s="1" t="s">
        <v>466</v>
      </c>
      <c r="D1025" s="1" t="s">
        <v>467</v>
      </c>
      <c r="E1025" s="1" t="s">
        <v>2263</v>
      </c>
      <c r="F1025" s="6" t="s">
        <v>2264</v>
      </c>
      <c r="G1025" s="79">
        <v>4480</v>
      </c>
      <c r="H1025" s="75">
        <v>6.95</v>
      </c>
      <c r="I1025" s="1" t="s">
        <v>616</v>
      </c>
      <c r="J1025" s="1" t="s">
        <v>469</v>
      </c>
      <c r="K1025" s="1" t="s">
        <v>470</v>
      </c>
      <c r="L1025" s="1" t="s">
        <v>472</v>
      </c>
      <c r="M1025" s="1" t="s">
        <v>472</v>
      </c>
      <c r="N1025" s="4">
        <v>2021</v>
      </c>
      <c r="O1025" s="4"/>
      <c r="P1025" s="2"/>
      <c r="Q1025" t="str">
        <f>SUBSTITUTE(SUBSTITUTE(SUBSTITUTE(SUBSTITUTE(SUBSTITUTE(SUBSTITUTE(SUBSTITUTE(A1025,")",),"(",),".",),",","_"),"&amp;","-"),"/","-")," ","_")</f>
        <v>Virginia_Peninsula-Hampton-Newport_News-Williamsburg</v>
      </c>
      <c r="S1025" s="8" t="str">
        <f>+TRIM(Q1025)&amp;"_"&amp;TRIM(B1025)&amp;"_"&amp;TRIM(PROPER(D1025))&amp;"_"&amp;TRIM(PROPER(C1025))&amp;"_"&amp;TRIM(L1025)&amp;"_"&amp;TRIM(N1025)&amp;".jpg"</f>
        <v>Virginia_Peninsula-Hampton-Newport_News-Williamsburg_VA_Street_Map_GMJ_2021.jpg</v>
      </c>
      <c r="T1025" s="1"/>
      <c r="U1025" s="1" t="s">
        <v>326</v>
      </c>
      <c r="V1025" s="8" t="str">
        <f>+TRIM(Q1025)&amp;"_"&amp;TRIM(U1025)&amp;"_"&amp;TRIM(PROPER(D1025))&amp;"_"&amp;TRIM(PROPER(C1025))&amp;"_"&amp;TRIM(L1025)</f>
        <v>Virginia_Peninsula-Hampton-Newport_News-Williamsburg_Virginia_Street_Map_GMJ</v>
      </c>
      <c r="W1025" s="8" t="str">
        <f>LOWER(SUBSTITUTE(SUBSTITUTE(SUBSTITUTE(SUBSTITUTE(TRIM(Q1025)&amp;"_"&amp;TRIM(U1025)&amp;"_"&amp;TRIM(PROPER(D1025))&amp;"_"&amp;TRIM(PROPER(C1025))&amp;"_"&amp;TRIM(L1025)," ","-"),"_","-"),"--","-"),"--","-"))</f>
        <v>virginia-peninsula-hampton-newport-news-williamsburg-virginia-street-map-gmj</v>
      </c>
    </row>
    <row r="1026" spans="1:23" ht="12.75">
      <c r="A1026" s="1" t="s">
        <v>1076</v>
      </c>
      <c r="B1026" s="1" t="s">
        <v>1219</v>
      </c>
      <c r="C1026" s="1" t="s">
        <v>466</v>
      </c>
      <c r="D1026" s="1" t="s">
        <v>467</v>
      </c>
      <c r="E1026" s="1" t="s">
        <v>1077</v>
      </c>
      <c r="F1026" s="6" t="s">
        <v>1078</v>
      </c>
      <c r="G1026" s="79">
        <v>4115</v>
      </c>
      <c r="H1026" s="75">
        <v>4.95</v>
      </c>
      <c r="I1026" s="1" t="s">
        <v>468</v>
      </c>
      <c r="J1026" s="1" t="s">
        <v>469</v>
      </c>
      <c r="K1026" s="1" t="s">
        <v>470</v>
      </c>
      <c r="L1026" s="1" t="s">
        <v>472</v>
      </c>
      <c r="M1026" s="1" t="s">
        <v>472</v>
      </c>
      <c r="N1026" s="4">
        <v>2007</v>
      </c>
      <c r="O1026" s="4"/>
      <c r="P1026" s="2"/>
      <c r="Q1026" t="str">
        <f t="shared" si="131"/>
        <v>Winchester_-_Front_Royal_-_Clarke__Frederick_-_Warren_Co</v>
      </c>
      <c r="S1026" s="8" t="str">
        <f t="shared" si="132"/>
        <v>Winchester_-_Front_Royal_-_Clarke__Frederick_-_Warren_Co_VA_Street_Map_GMJ_2007.jpg</v>
      </c>
      <c r="T1026" s="1"/>
      <c r="U1026" s="1" t="s">
        <v>326</v>
      </c>
      <c r="V1026" s="8" t="str">
        <f t="shared" si="133"/>
        <v>Winchester_-_Front_Royal_-_Clarke__Frederick_-_Warren_Co_Virginia_Street_Map_GMJ</v>
      </c>
      <c r="W1026" s="8" t="str">
        <f t="shared" si="134"/>
        <v>winchester-front-royal-clarke-frederick-warren-co-virginia-street-map-gmj</v>
      </c>
    </row>
    <row r="1027" spans="1:23" ht="12.75">
      <c r="A1027" s="1" t="s">
        <v>638</v>
      </c>
      <c r="B1027" s="1" t="s">
        <v>639</v>
      </c>
      <c r="C1027" s="1" t="s">
        <v>466</v>
      </c>
      <c r="D1027" s="1" t="s">
        <v>492</v>
      </c>
      <c r="E1027" s="1" t="s">
        <v>1024</v>
      </c>
      <c r="F1027" s="6" t="s">
        <v>642</v>
      </c>
      <c r="G1027" s="79">
        <v>4724</v>
      </c>
      <c r="H1027" s="75">
        <v>5.95</v>
      </c>
      <c r="I1027" s="1" t="s">
        <v>643</v>
      </c>
      <c r="J1027" s="1" t="s">
        <v>418</v>
      </c>
      <c r="K1027" s="1" t="s">
        <v>470</v>
      </c>
      <c r="L1027" s="1" t="s">
        <v>907</v>
      </c>
      <c r="M1027" s="1" t="s">
        <v>645</v>
      </c>
      <c r="N1027" s="4">
        <v>2010</v>
      </c>
      <c r="O1027" s="4"/>
      <c r="P1027" s="2"/>
      <c r="Q1027" t="str">
        <f t="shared" si="131"/>
        <v>Virgin_Islands_-_US_and_British</v>
      </c>
      <c r="S1027" s="8" t="str">
        <f t="shared" si="132"/>
        <v>Virgin_Islands_-_US_and_British_VI_Road_Map_GMJ-BER_2010.jpg</v>
      </c>
      <c r="T1027" s="1"/>
      <c r="U1027" s="1" t="s">
        <v>327</v>
      </c>
      <c r="V1027" s="8" t="str">
        <f t="shared" si="133"/>
        <v>Virgin_Islands_-_US_and_British_US Virgin Islands_Road_Map_GMJ-BER</v>
      </c>
      <c r="W1027" s="8" t="str">
        <f t="shared" si="134"/>
        <v>virgin-islands-us-and-british-us-virgin-islands-road-map-gmj-ber</v>
      </c>
    </row>
    <row r="1028" spans="1:23" ht="12.75">
      <c r="A1028" s="1" t="s">
        <v>638</v>
      </c>
      <c r="B1028" s="1" t="s">
        <v>639</v>
      </c>
      <c r="C1028" s="1" t="s">
        <v>466</v>
      </c>
      <c r="D1028" s="1" t="s">
        <v>492</v>
      </c>
      <c r="E1028" s="1"/>
      <c r="F1028" s="6"/>
      <c r="G1028" s="79"/>
      <c r="H1028" s="75">
        <v>5.95</v>
      </c>
      <c r="I1028" s="1" t="s">
        <v>643</v>
      </c>
      <c r="J1028" s="1" t="s">
        <v>418</v>
      </c>
      <c r="K1028" s="1" t="s">
        <v>470</v>
      </c>
      <c r="L1028" s="1" t="s">
        <v>907</v>
      </c>
      <c r="M1028" s="1" t="s">
        <v>645</v>
      </c>
      <c r="N1028" s="4">
        <v>2014</v>
      </c>
      <c r="O1028" s="4"/>
      <c r="P1028" s="2" t="s">
        <v>1459</v>
      </c>
      <c r="Q1028" t="str">
        <f t="shared" si="131"/>
        <v>Virgin_Islands_-_US_and_British</v>
      </c>
      <c r="S1028" s="8" t="str">
        <f t="shared" si="132"/>
        <v>Virgin_Islands_-_US_and_British_VI_Road_Map_GMJ-BER_2014.jpg</v>
      </c>
      <c r="T1028" s="1"/>
      <c r="U1028" s="1" t="s">
        <v>327</v>
      </c>
      <c r="V1028" s="8" t="str">
        <f t="shared" si="133"/>
        <v>Virgin_Islands_-_US_and_British_US Virgin Islands_Road_Map_GMJ-BER</v>
      </c>
      <c r="W1028" s="8" t="str">
        <f t="shared" si="134"/>
        <v>virgin-islands-us-and-british-us-virgin-islands-road-map-gmj-ber</v>
      </c>
    </row>
    <row r="1029" spans="1:23" ht="12.75">
      <c r="A1029" s="1" t="s">
        <v>2065</v>
      </c>
      <c r="B1029" s="1" t="s">
        <v>3179</v>
      </c>
      <c r="C1029" s="1" t="s">
        <v>466</v>
      </c>
      <c r="D1029" s="1" t="s">
        <v>481</v>
      </c>
      <c r="E1029" s="1" t="s">
        <v>2066</v>
      </c>
      <c r="F1029" s="6" t="s">
        <v>2064</v>
      </c>
      <c r="G1029" s="79">
        <v>4435</v>
      </c>
      <c r="H1029" s="75">
        <v>4.95</v>
      </c>
      <c r="I1029" s="1" t="s">
        <v>1784</v>
      </c>
      <c r="J1029" s="1" t="s">
        <v>2081</v>
      </c>
      <c r="K1029" s="1" t="s">
        <v>470</v>
      </c>
      <c r="L1029" s="1" t="s">
        <v>1589</v>
      </c>
      <c r="M1029" s="1" t="s">
        <v>1589</v>
      </c>
      <c r="N1029" s="4">
        <v>2014</v>
      </c>
      <c r="O1029" s="4"/>
      <c r="P1029" s="2"/>
      <c r="Q1029" t="str">
        <f>SUBSTITUTE(SUBSTITUTE(SUBSTITUTE(SUBSTITUTE(SUBSTITUTE(SUBSTITUTE(SUBSTITUTE(A1029,")",),"(",),".",),",","_"),"&amp;","-"),"/","-")," ","_")</f>
        <v>Maine_-_New_Hampshire_-_Vermont</v>
      </c>
      <c r="S1029" s="8" t="str">
        <f>+TRIM(Q1029)&amp;"_"&amp;TRIM(B1029)&amp;"_"&amp;TRIM(PROPER(D1029))&amp;"_"&amp;TRIM(PROPER(C1029))&amp;"_"&amp;TRIM(L1029)&amp;"_"&amp;TRIM(N1029)&amp;".jpg"</f>
        <v>Maine_-_New_Hampshire_-_Vermont_USA_State_Map_FS_2014.jpg</v>
      </c>
      <c r="T1029" s="1"/>
      <c r="U1029" s="1" t="s">
        <v>1994</v>
      </c>
      <c r="V1029" s="8" t="str">
        <f>+TRIM(Q1029)&amp;"_"&amp;TRIM(U1029)&amp;"_"&amp;TRIM(PROPER(D1029))&amp;"_"&amp;TRIM(PROPER(C1029))&amp;"_"&amp;TRIM(L1029)</f>
        <v>Maine_-_New_Hampshire_-_Vermont_Vermont_State_Map_FS</v>
      </c>
      <c r="W1029" s="8" t="str">
        <f>LOWER(SUBSTITUTE(SUBSTITUTE(SUBSTITUTE(SUBSTITUTE(TRIM(Q1029)&amp;"_"&amp;TRIM(U1029)&amp;"_"&amp;TRIM(PROPER(D1029))&amp;"_"&amp;TRIM(PROPER(C1029))&amp;"_"&amp;TRIM(L1029)," ","-"),"_","-"),"--","-"),"--","-"))</f>
        <v>maine-new-hampshire-vermont-vermont-state-map-fs</v>
      </c>
    </row>
    <row r="1030" spans="1:23" ht="12.75">
      <c r="A1030" s="1" t="s">
        <v>1987</v>
      </c>
      <c r="B1030" s="1" t="s">
        <v>1988</v>
      </c>
      <c r="C1030" s="1" t="s">
        <v>466</v>
      </c>
      <c r="D1030" s="1" t="s">
        <v>467</v>
      </c>
      <c r="E1030" s="1" t="s">
        <v>1989</v>
      </c>
      <c r="F1030" s="6" t="s">
        <v>1990</v>
      </c>
      <c r="G1030" s="79">
        <v>4427</v>
      </c>
      <c r="H1030" s="75">
        <v>6.95</v>
      </c>
      <c r="I1030" s="1" t="s">
        <v>468</v>
      </c>
      <c r="J1030" s="1" t="s">
        <v>469</v>
      </c>
      <c r="K1030" s="1" t="s">
        <v>470</v>
      </c>
      <c r="L1030" s="1" t="s">
        <v>472</v>
      </c>
      <c r="M1030" s="1" t="s">
        <v>472</v>
      </c>
      <c r="N1030" s="4">
        <v>2019</v>
      </c>
      <c r="O1030" s="4"/>
      <c r="P1030" s="2"/>
      <c r="Q1030" t="str">
        <f>SUBSTITUTE(SUBSTITUTE(SUBSTITUTE(SUBSTITUTE(SUBSTITUTE(SUBSTITUTE(SUBSTITUTE(A1030,")",),"(",),".",),",","_"),"&amp;","-"),"/","-")," ","_")</f>
        <v>Burlington_-_Rutland_-_Montpelier_-_Barre</v>
      </c>
      <c r="S1030" s="8" t="str">
        <f>+TRIM(Q1030)&amp;"_"&amp;TRIM(B1030)&amp;"_"&amp;TRIM(PROPER(D1030))&amp;"_"&amp;TRIM(PROPER(C1030))&amp;"_"&amp;TRIM(L1030)&amp;"_"&amp;TRIM(N1030)&amp;".jpg"</f>
        <v>Burlington_-_Rutland_-_Montpelier_-_Barre_VT_Street_Map_GMJ_2019.jpg</v>
      </c>
      <c r="T1030" s="1"/>
      <c r="U1030" s="1" t="s">
        <v>1994</v>
      </c>
      <c r="V1030" s="8" t="str">
        <f>+TRIM(Q1030)&amp;"_"&amp;TRIM(U1030)&amp;"_"&amp;TRIM(PROPER(D1030))&amp;"_"&amp;TRIM(PROPER(C1030))&amp;"_"&amp;TRIM(L1030)</f>
        <v>Burlington_-_Rutland_-_Montpelier_-_Barre_Vermont_Street_Map_GMJ</v>
      </c>
      <c r="W1030" s="8" t="str">
        <f>LOWER(SUBSTITUTE(SUBSTITUTE(SUBSTITUTE(SUBSTITUTE(TRIM(Q1030)&amp;"_"&amp;TRIM(U1030)&amp;"_"&amp;TRIM(PROPER(D1030))&amp;"_"&amp;TRIM(PROPER(C1030))&amp;"_"&amp;TRIM(L1030)," ","-"),"_","-"),"--","-"),"--","-"))</f>
        <v>burlington-rutland-montpelier-barre-vermont-street-map-gmj</v>
      </c>
    </row>
    <row r="1031" spans="1:23" ht="12.75">
      <c r="A1031" s="1" t="s">
        <v>1110</v>
      </c>
      <c r="B1031" s="1" t="s">
        <v>1079</v>
      </c>
      <c r="C1031" s="1" t="s">
        <v>466</v>
      </c>
      <c r="D1031" s="1" t="s">
        <v>467</v>
      </c>
      <c r="E1031" s="1" t="s">
        <v>1244</v>
      </c>
      <c r="F1031" s="6" t="s">
        <v>1308</v>
      </c>
      <c r="G1031" s="79">
        <v>4176</v>
      </c>
      <c r="H1031" s="75">
        <v>5.95</v>
      </c>
      <c r="I1031" s="1" t="s">
        <v>468</v>
      </c>
      <c r="J1031" s="1" t="s">
        <v>469</v>
      </c>
      <c r="K1031" s="1" t="s">
        <v>470</v>
      </c>
      <c r="L1031" s="1" t="s">
        <v>472</v>
      </c>
      <c r="M1031" s="1" t="s">
        <v>472</v>
      </c>
      <c r="N1031" s="4">
        <v>2016</v>
      </c>
      <c r="O1031" s="4"/>
      <c r="P1031" s="2"/>
      <c r="Q1031" t="str">
        <f t="shared" si="131"/>
        <v>Bellevue_-_Redmond_-_Kirkland_-_Sammamish</v>
      </c>
      <c r="S1031" s="8" t="str">
        <f t="shared" si="132"/>
        <v>Bellevue_-_Redmond_-_Kirkland_-_Sammamish_WA_Street_Map_GMJ_2016.jpg</v>
      </c>
      <c r="T1031" s="1"/>
      <c r="U1031" s="1" t="s">
        <v>328</v>
      </c>
      <c r="V1031" s="8" t="str">
        <f t="shared" si="133"/>
        <v>Bellevue_-_Redmond_-_Kirkland_-_Sammamish_Washington_Street_Map_GMJ</v>
      </c>
      <c r="W1031" s="8" t="str">
        <f t="shared" si="134"/>
        <v>bellevue-redmond-kirkland-sammamish-washington-street-map-gmj</v>
      </c>
    </row>
    <row r="1032" spans="1:23" ht="12.75">
      <c r="A1032" s="1" t="s">
        <v>1112</v>
      </c>
      <c r="B1032" s="1" t="s">
        <v>1079</v>
      </c>
      <c r="C1032" s="1" t="s">
        <v>466</v>
      </c>
      <c r="D1032" s="1" t="s">
        <v>467</v>
      </c>
      <c r="E1032" s="1" t="s">
        <v>1981</v>
      </c>
      <c r="F1032" s="6" t="s">
        <v>2854</v>
      </c>
      <c r="G1032" s="79">
        <v>4180</v>
      </c>
      <c r="H1032" s="75">
        <v>6.95</v>
      </c>
      <c r="I1032" s="1" t="s">
        <v>1088</v>
      </c>
      <c r="J1032" s="1" t="s">
        <v>617</v>
      </c>
      <c r="K1032" s="1" t="s">
        <v>470</v>
      </c>
      <c r="L1032" s="1" t="s">
        <v>472</v>
      </c>
      <c r="M1032" s="1" t="s">
        <v>472</v>
      </c>
      <c r="N1032" s="4">
        <v>2020</v>
      </c>
      <c r="O1032" s="4"/>
      <c r="P1032" s="2"/>
      <c r="Q1032" t="str">
        <f t="shared" si="131"/>
        <v>Bellingham_-_Whatcom_County</v>
      </c>
      <c r="S1032" s="8" t="str">
        <f t="shared" si="132"/>
        <v>Bellingham_-_Whatcom_County_WA_Street_Map_GMJ_2020.jpg</v>
      </c>
      <c r="T1032" s="1"/>
      <c r="U1032" s="1" t="s">
        <v>328</v>
      </c>
      <c r="V1032" s="8" t="str">
        <f t="shared" si="133"/>
        <v>Bellingham_-_Whatcom_County_Washington_Street_Map_GMJ</v>
      </c>
      <c r="W1032" s="8" t="str">
        <f t="shared" si="134"/>
        <v>bellingham-whatcom-county-washington-street-map-gmj</v>
      </c>
    </row>
    <row r="1033" spans="1:23" ht="12.75">
      <c r="A1033" s="1" t="s">
        <v>1113</v>
      </c>
      <c r="B1033" s="1" t="s">
        <v>1079</v>
      </c>
      <c r="C1033" s="1" t="s">
        <v>466</v>
      </c>
      <c r="D1033" s="1" t="s">
        <v>467</v>
      </c>
      <c r="E1033" s="1" t="s">
        <v>2047</v>
      </c>
      <c r="F1033" s="6" t="s">
        <v>2046</v>
      </c>
      <c r="G1033" s="79">
        <v>4111</v>
      </c>
      <c r="H1033" s="75">
        <v>6.95</v>
      </c>
      <c r="I1033" s="1" t="s">
        <v>468</v>
      </c>
      <c r="J1033" s="1" t="s">
        <v>469</v>
      </c>
      <c r="K1033" s="1" t="s">
        <v>470</v>
      </c>
      <c r="L1033" s="1" t="s">
        <v>472</v>
      </c>
      <c r="M1033" s="1" t="s">
        <v>472</v>
      </c>
      <c r="N1033" s="4">
        <v>2019</v>
      </c>
      <c r="O1033" s="4"/>
      <c r="P1033" s="2"/>
      <c r="Q1033" t="str">
        <f aca="true" t="shared" si="135" ref="Q1033:Q1065">SUBSTITUTE(SUBSTITUTE(SUBSTITUTE(SUBSTITUTE(SUBSTITUTE(SUBSTITUTE(SUBSTITUTE(A1033,")",),"(",),".",),",","_"),"&amp;","-"),"/","-")," ","_")</f>
        <v>Everett_-_Edmonds_-_Lynnwood</v>
      </c>
      <c r="S1033" s="8" t="str">
        <f t="shared" si="132"/>
        <v>Everett_-_Edmonds_-_Lynnwood_WA_Street_Map_GMJ_2019.jpg</v>
      </c>
      <c r="T1033" s="1"/>
      <c r="U1033" s="1" t="s">
        <v>328</v>
      </c>
      <c r="V1033" s="8" t="str">
        <f t="shared" si="133"/>
        <v>Everett_-_Edmonds_-_Lynnwood_Washington_Street_Map_GMJ</v>
      </c>
      <c r="W1033" s="8" t="str">
        <f t="shared" si="134"/>
        <v>everett-edmonds-lynnwood-washington-street-map-gmj</v>
      </c>
    </row>
    <row r="1034" spans="1:23" ht="12.75">
      <c r="A1034" s="1" t="s">
        <v>1115</v>
      </c>
      <c r="B1034" s="1" t="s">
        <v>1079</v>
      </c>
      <c r="C1034" s="1" t="s">
        <v>466</v>
      </c>
      <c r="D1034" s="1" t="s">
        <v>467</v>
      </c>
      <c r="E1034" s="1" t="s">
        <v>2845</v>
      </c>
      <c r="F1034" s="6" t="s">
        <v>2846</v>
      </c>
      <c r="G1034" s="79">
        <v>4271</v>
      </c>
      <c r="H1034" s="75">
        <v>6.95</v>
      </c>
      <c r="I1034" s="1" t="s">
        <v>616</v>
      </c>
      <c r="J1034" s="1" t="s">
        <v>469</v>
      </c>
      <c r="K1034" s="1" t="s">
        <v>470</v>
      </c>
      <c r="L1034" s="1" t="s">
        <v>472</v>
      </c>
      <c r="M1034" s="1" t="s">
        <v>472</v>
      </c>
      <c r="N1034" s="4">
        <v>2021</v>
      </c>
      <c r="O1034" s="4"/>
      <c r="P1034" s="2"/>
      <c r="Q1034" t="str">
        <f t="shared" si="135"/>
        <v>Gig_Harbor_-_Key_Peninsula_-_Shelton_-_Mason_County</v>
      </c>
      <c r="S1034" s="8" t="str">
        <f t="shared" si="132"/>
        <v>Gig_Harbor_-_Key_Peninsula_-_Shelton_-_Mason_County_WA_Street_Map_GMJ_2021.jpg</v>
      </c>
      <c r="T1034" s="1"/>
      <c r="U1034" s="1" t="s">
        <v>328</v>
      </c>
      <c r="V1034" s="8" t="str">
        <f t="shared" si="133"/>
        <v>Gig_Harbor_-_Key_Peninsula_-_Shelton_-_Mason_County_Washington_Street_Map_GMJ</v>
      </c>
      <c r="W1034" s="8" t="str">
        <f t="shared" si="134"/>
        <v>gig-harbor-key-peninsula-shelton-mason-county-washington-street-map-gmj</v>
      </c>
    </row>
    <row r="1035" spans="1:23" ht="12.75">
      <c r="A1035" s="1" t="s">
        <v>1095</v>
      </c>
      <c r="B1035" s="1" t="s">
        <v>3179</v>
      </c>
      <c r="C1035" s="1" t="s">
        <v>466</v>
      </c>
      <c r="D1035" s="1" t="s">
        <v>376</v>
      </c>
      <c r="E1035" s="1" t="s">
        <v>3095</v>
      </c>
      <c r="F1035" s="6" t="s">
        <v>3096</v>
      </c>
      <c r="G1035" s="79">
        <v>4281</v>
      </c>
      <c r="H1035" s="75">
        <v>7.95</v>
      </c>
      <c r="I1035" s="1" t="s">
        <v>1096</v>
      </c>
      <c r="J1035" s="1" t="s">
        <v>469</v>
      </c>
      <c r="K1035" s="1" t="s">
        <v>470</v>
      </c>
      <c r="L1035" s="1" t="s">
        <v>472</v>
      </c>
      <c r="M1035" s="1" t="s">
        <v>472</v>
      </c>
      <c r="N1035" s="4">
        <v>2022</v>
      </c>
      <c r="O1035" s="4"/>
      <c r="P1035" s="2"/>
      <c r="Q1035" t="str">
        <f t="shared" si="135"/>
        <v>Inland_Empire_-_Eastern_WA_-_Northern_ID</v>
      </c>
      <c r="S1035" s="8" t="str">
        <f t="shared" si="132"/>
        <v>Inland_Empire_-_Eastern_WA_-_Northern_ID_USA_Regional_Map_GMJ_2022.jpg</v>
      </c>
      <c r="T1035" s="1"/>
      <c r="U1035" s="1" t="s">
        <v>328</v>
      </c>
      <c r="V1035" s="8" t="str">
        <f t="shared" si="133"/>
        <v>Inland_Empire_-_Eastern_WA_-_Northern_ID_Washington_Regional_Map_GMJ</v>
      </c>
      <c r="W1035" s="8" t="str">
        <f t="shared" si="134"/>
        <v>inland-empire-eastern-wa-northern-id-washington-regional-map-gmj</v>
      </c>
    </row>
    <row r="1036" spans="1:23" s="5" customFormat="1" ht="12.75">
      <c r="A1036" s="1" t="s">
        <v>1116</v>
      </c>
      <c r="B1036" s="1" t="s">
        <v>1079</v>
      </c>
      <c r="C1036" s="1" t="s">
        <v>466</v>
      </c>
      <c r="D1036" s="1" t="s">
        <v>467</v>
      </c>
      <c r="E1036" s="1" t="s">
        <v>3058</v>
      </c>
      <c r="F1036" s="6" t="s">
        <v>3059</v>
      </c>
      <c r="G1036" s="79">
        <v>4185</v>
      </c>
      <c r="H1036" s="75">
        <v>7.95</v>
      </c>
      <c r="I1036" s="1" t="s">
        <v>616</v>
      </c>
      <c r="J1036" s="1" t="s">
        <v>469</v>
      </c>
      <c r="K1036" s="1" t="s">
        <v>470</v>
      </c>
      <c r="L1036" s="1" t="s">
        <v>472</v>
      </c>
      <c r="M1036" s="1" t="s">
        <v>472</v>
      </c>
      <c r="N1036" s="4">
        <v>2022</v>
      </c>
      <c r="O1036" s="4"/>
      <c r="P1036" s="2"/>
      <c r="Q1036" t="str">
        <f t="shared" si="135"/>
        <v>Kelso_-_Longview_-_Centralia_-_Chehalis</v>
      </c>
      <c r="R1036"/>
      <c r="S1036" s="8" t="str">
        <f t="shared" si="132"/>
        <v>Kelso_-_Longview_-_Centralia_-_Chehalis_WA_Street_Map_GMJ_2022.jpg</v>
      </c>
      <c r="T1036" s="1"/>
      <c r="U1036" s="1" t="s">
        <v>328</v>
      </c>
      <c r="V1036" s="8" t="str">
        <f t="shared" si="133"/>
        <v>Kelso_-_Longview_-_Centralia_-_Chehalis_Washington_Street_Map_GMJ</v>
      </c>
      <c r="W1036" s="8" t="str">
        <f t="shared" si="134"/>
        <v>kelso-longview-centralia-chehalis-washington-street-map-gmj</v>
      </c>
    </row>
    <row r="1037" spans="1:23" s="5" customFormat="1" ht="12.75">
      <c r="A1037" s="18" t="s">
        <v>1117</v>
      </c>
      <c r="B1037" s="18" t="s">
        <v>1079</v>
      </c>
      <c r="C1037" s="18" t="s">
        <v>466</v>
      </c>
      <c r="D1037" s="18" t="s">
        <v>467</v>
      </c>
      <c r="E1037" s="18" t="s">
        <v>3085</v>
      </c>
      <c r="F1037" s="19" t="s">
        <v>3086</v>
      </c>
      <c r="G1037" s="81">
        <v>4265</v>
      </c>
      <c r="H1037" s="68">
        <v>7.95</v>
      </c>
      <c r="I1037" s="18" t="s">
        <v>616</v>
      </c>
      <c r="J1037" s="18" t="s">
        <v>617</v>
      </c>
      <c r="K1037" s="18" t="s">
        <v>470</v>
      </c>
      <c r="L1037" s="18" t="s">
        <v>472</v>
      </c>
      <c r="M1037" s="18" t="s">
        <v>472</v>
      </c>
      <c r="N1037" s="20">
        <v>2022</v>
      </c>
      <c r="O1037" s="20"/>
      <c r="P1037" s="21"/>
      <c r="Q1037" t="str">
        <f t="shared" si="135"/>
        <v>Kitsap_County_-_Bremerton_-_Bainbridge_Island</v>
      </c>
      <c r="R1037"/>
      <c r="S1037" s="8" t="str">
        <f t="shared" si="132"/>
        <v>Kitsap_County_-_Bremerton_-_Bainbridge_Island_WA_Street_Map_GMJ_2022.jpg</v>
      </c>
      <c r="T1037" s="1"/>
      <c r="U1037" s="18" t="s">
        <v>328</v>
      </c>
      <c r="V1037" s="8" t="str">
        <f t="shared" si="133"/>
        <v>Kitsap_County_-_Bremerton_-_Bainbridge_Island_Washington_Street_Map_GMJ</v>
      </c>
      <c r="W1037" s="8" t="str">
        <f t="shared" si="134"/>
        <v>kitsap-county-bremerton-bainbridge-island-washington-street-map-gmj</v>
      </c>
    </row>
    <row r="1038" spans="1:27" s="5" customFormat="1" ht="12.75">
      <c r="A1038" s="1" t="s">
        <v>908</v>
      </c>
      <c r="B1038" s="1" t="s">
        <v>1079</v>
      </c>
      <c r="C1038" s="1" t="s">
        <v>466</v>
      </c>
      <c r="D1038" s="1" t="s">
        <v>467</v>
      </c>
      <c r="E1038" s="1" t="s">
        <v>1274</v>
      </c>
      <c r="F1038" s="6" t="s">
        <v>1275</v>
      </c>
      <c r="G1038" s="79">
        <v>4131</v>
      </c>
      <c r="H1038" s="75">
        <v>6.95</v>
      </c>
      <c r="I1038" s="1" t="s">
        <v>468</v>
      </c>
      <c r="J1038" s="1" t="s">
        <v>1118</v>
      </c>
      <c r="K1038" s="1" t="s">
        <v>470</v>
      </c>
      <c r="L1038" s="1" t="s">
        <v>472</v>
      </c>
      <c r="M1038" s="1" t="s">
        <v>472</v>
      </c>
      <c r="N1038" s="4">
        <v>2016</v>
      </c>
      <c r="O1038" s="4"/>
      <c r="P1038" s="2"/>
      <c r="Q1038" t="str">
        <f t="shared" si="135"/>
        <v>Long_Beach_-_Pacific_-_Wahkiakum_Counties</v>
      </c>
      <c r="R1038"/>
      <c r="S1038" s="8" t="str">
        <f t="shared" si="132"/>
        <v>Long_Beach_-_Pacific_-_Wahkiakum_Counties_WA_Street_Map_GMJ_2016.jpg</v>
      </c>
      <c r="T1038" s="1"/>
      <c r="U1038" s="18" t="s">
        <v>328</v>
      </c>
      <c r="V1038" s="8" t="str">
        <f t="shared" si="133"/>
        <v>Long_Beach_-_Pacific_-_Wahkiakum_Counties_Washington_Street_Map_GMJ</v>
      </c>
      <c r="W1038" s="8" t="str">
        <f t="shared" si="134"/>
        <v>long-beach-pacific-wahkiakum-counties-washington-street-map-gmj</v>
      </c>
      <c r="X1038"/>
      <c r="Y1038"/>
      <c r="Z1038"/>
      <c r="AA1038"/>
    </row>
    <row r="1039" spans="1:23" ht="12.75">
      <c r="A1039" s="1" t="s">
        <v>2130</v>
      </c>
      <c r="B1039" s="1" t="s">
        <v>3179</v>
      </c>
      <c r="C1039" s="1" t="s">
        <v>466</v>
      </c>
      <c r="D1039" s="1" t="s">
        <v>376</v>
      </c>
      <c r="E1039" s="1" t="s">
        <v>2128</v>
      </c>
      <c r="F1039" s="6" t="s">
        <v>2129</v>
      </c>
      <c r="G1039" s="79">
        <v>4433</v>
      </c>
      <c r="H1039" s="75">
        <v>6.95</v>
      </c>
      <c r="I1039" s="1" t="s">
        <v>1096</v>
      </c>
      <c r="J1039" s="1" t="s">
        <v>469</v>
      </c>
      <c r="K1039" s="1" t="s">
        <v>470</v>
      </c>
      <c r="L1039" s="1" t="s">
        <v>472</v>
      </c>
      <c r="M1039" s="1" t="s">
        <v>472</v>
      </c>
      <c r="N1039" s="4">
        <v>2019</v>
      </c>
      <c r="O1039" s="4"/>
      <c r="P1039" s="2"/>
      <c r="Q1039" t="str">
        <f>SUBSTITUTE(SUBSTITUTE(SUBSTITUTE(SUBSTITUTE(SUBSTITUTE(SUBSTITUTE(SUBSTITUTE(A1039,")",),"(",),".",),",","_"),"&amp;","-"),"/","-")," ","_")</f>
        <v>Lower_Columbia_River_-_Southern_WA_-_Northern_OR</v>
      </c>
      <c r="S1039" s="8" t="str">
        <f>+TRIM(Q1039)&amp;"_"&amp;TRIM(B1039)&amp;"_"&amp;TRIM(PROPER(D1039))&amp;"_"&amp;TRIM(PROPER(C1039))&amp;"_"&amp;TRIM(L1039)&amp;"_"&amp;TRIM(N1039)&amp;".jpg"</f>
        <v>Lower_Columbia_River_-_Southern_WA_-_Northern_OR_USA_Regional_Map_GMJ_2019.jpg</v>
      </c>
      <c r="T1039" s="1"/>
      <c r="U1039" s="1" t="s">
        <v>328</v>
      </c>
      <c r="V1039" s="8" t="str">
        <f>+TRIM(Q1039)&amp;"_"&amp;TRIM(U1039)&amp;"_"&amp;TRIM(PROPER(D1039))&amp;"_"&amp;TRIM(PROPER(C1039))&amp;"_"&amp;TRIM(L1039)</f>
        <v>Lower_Columbia_River_-_Southern_WA_-_Northern_OR_Washington_Regional_Map_GMJ</v>
      </c>
      <c r="W1039" s="8" t="str">
        <f>LOWER(SUBSTITUTE(SUBSTITUTE(SUBSTITUTE(SUBSTITUTE(TRIM(Q1039)&amp;"_"&amp;TRIM(U1039)&amp;"_"&amp;TRIM(PROPER(D1039))&amp;"_"&amp;TRIM(PROPER(C1039))&amp;"_"&amp;TRIM(L1039)," ","-"),"_","-"),"--","-"),"--","-"))</f>
        <v>lower-columbia-river-southern-wa-northern-or-washington-regional-map-gmj</v>
      </c>
    </row>
    <row r="1040" spans="1:23" s="5" customFormat="1" ht="12.75">
      <c r="A1040" s="1" t="s">
        <v>1119</v>
      </c>
      <c r="B1040" s="1" t="s">
        <v>1079</v>
      </c>
      <c r="C1040" s="1" t="s">
        <v>466</v>
      </c>
      <c r="D1040" s="1" t="s">
        <v>467</v>
      </c>
      <c r="E1040" s="1" t="s">
        <v>1940</v>
      </c>
      <c r="F1040" s="6" t="s">
        <v>1941</v>
      </c>
      <c r="G1040" s="79">
        <v>4182</v>
      </c>
      <c r="H1040" s="75">
        <v>6.95</v>
      </c>
      <c r="I1040" s="1" t="s">
        <v>468</v>
      </c>
      <c r="J1040" s="1" t="s">
        <v>617</v>
      </c>
      <c r="K1040" s="1" t="s">
        <v>470</v>
      </c>
      <c r="L1040" s="1" t="s">
        <v>472</v>
      </c>
      <c r="M1040" s="1" t="s">
        <v>472</v>
      </c>
      <c r="N1040" s="4">
        <v>2018</v>
      </c>
      <c r="O1040" s="4"/>
      <c r="P1040" s="2"/>
      <c r="Q1040" t="str">
        <f t="shared" si="135"/>
        <v>Marysville_-_Arlington_-_Stanwood_-_Camano_Island</v>
      </c>
      <c r="R1040"/>
      <c r="S1040" s="8" t="str">
        <f t="shared" si="132"/>
        <v>Marysville_-_Arlington_-_Stanwood_-_Camano_Island_WA_Street_Map_GMJ_2018.jpg</v>
      </c>
      <c r="T1040" s="1"/>
      <c r="U1040" s="1" t="s">
        <v>328</v>
      </c>
      <c r="V1040" s="8" t="str">
        <f t="shared" si="133"/>
        <v>Marysville_-_Arlington_-_Stanwood_-_Camano_Island_Washington_Street_Map_GMJ</v>
      </c>
      <c r="W1040" s="8" t="str">
        <f t="shared" si="134"/>
        <v>marysville-arlington-stanwood-camano-island-washington-street-map-gmj</v>
      </c>
    </row>
    <row r="1041" spans="1:23" ht="12.75">
      <c r="A1041" s="1" t="s">
        <v>1427</v>
      </c>
      <c r="B1041" s="1" t="s">
        <v>1079</v>
      </c>
      <c r="C1041" s="1" t="s">
        <v>466</v>
      </c>
      <c r="D1041" s="1" t="s">
        <v>376</v>
      </c>
      <c r="E1041" s="1" t="s">
        <v>1428</v>
      </c>
      <c r="F1041" s="6" t="s">
        <v>1429</v>
      </c>
      <c r="G1041" s="79">
        <v>4819</v>
      </c>
      <c r="H1041" s="75">
        <v>5.95</v>
      </c>
      <c r="I1041" s="1" t="s">
        <v>1100</v>
      </c>
      <c r="J1041" s="1" t="s">
        <v>469</v>
      </c>
      <c r="K1041" s="1" t="s">
        <v>470</v>
      </c>
      <c r="L1041" s="1" t="s">
        <v>1107</v>
      </c>
      <c r="M1041" s="1" t="s">
        <v>472</v>
      </c>
      <c r="N1041" s="4">
        <v>2012</v>
      </c>
      <c r="O1041" s="4"/>
      <c r="P1041" s="2"/>
      <c r="Q1041" t="str">
        <f t="shared" si="135"/>
        <v>Mount_Rainer_Recreation</v>
      </c>
      <c r="S1041" s="8" t="str">
        <f t="shared" si="132"/>
        <v>Mount_Rainer_Recreation_WA_Regional_Map_TMC_2012.jpg</v>
      </c>
      <c r="T1041" s="1"/>
      <c r="U1041" s="1" t="s">
        <v>328</v>
      </c>
      <c r="V1041" s="8" t="str">
        <f t="shared" si="133"/>
        <v>Mount_Rainer_Recreation_Washington_Regional_Map_TMC</v>
      </c>
      <c r="W1041" s="8" t="str">
        <f t="shared" si="134"/>
        <v>mount-rainer-recreation-washington-regional-map-tmc</v>
      </c>
    </row>
    <row r="1042" spans="1:23" ht="12.75">
      <c r="A1042" s="1" t="s">
        <v>1120</v>
      </c>
      <c r="B1042" s="1" t="s">
        <v>1079</v>
      </c>
      <c r="C1042" s="1" t="s">
        <v>466</v>
      </c>
      <c r="D1042" s="1" t="s">
        <v>467</v>
      </c>
      <c r="E1042" s="1" t="s">
        <v>2041</v>
      </c>
      <c r="F1042" s="6" t="s">
        <v>2835</v>
      </c>
      <c r="G1042" s="79">
        <v>4191</v>
      </c>
      <c r="H1042" s="75">
        <v>6.95</v>
      </c>
      <c r="I1042" s="1" t="s">
        <v>468</v>
      </c>
      <c r="J1042" s="1" t="s">
        <v>617</v>
      </c>
      <c r="K1042" s="1" t="s">
        <v>470</v>
      </c>
      <c r="L1042" s="1" t="s">
        <v>472</v>
      </c>
      <c r="M1042" s="1" t="s">
        <v>472</v>
      </c>
      <c r="N1042" s="4">
        <v>2021</v>
      </c>
      <c r="O1042" s="4"/>
      <c r="P1042" s="2"/>
      <c r="Q1042" t="str">
        <f t="shared" si="135"/>
        <v>Olympia_-_Lacey_-_Tumwater_-_Thurston_County</v>
      </c>
      <c r="S1042" s="8" t="str">
        <f t="shared" si="132"/>
        <v>Olympia_-_Lacey_-_Tumwater_-_Thurston_County_WA_Street_Map_GMJ_2021.jpg</v>
      </c>
      <c r="T1042" s="1"/>
      <c r="U1042" s="1" t="s">
        <v>328</v>
      </c>
      <c r="V1042" s="8" t="str">
        <f t="shared" si="133"/>
        <v>Olympia_-_Lacey_-_Tumwater_-_Thurston_County_Washington_Street_Map_GMJ</v>
      </c>
      <c r="W1042" s="8" t="str">
        <f t="shared" si="134"/>
        <v>olympia-lacey-tumwater-thurston-county-washington-street-map-gmj</v>
      </c>
    </row>
    <row r="1043" spans="1:23" ht="12.75">
      <c r="A1043" s="1" t="s">
        <v>1097</v>
      </c>
      <c r="B1043" s="1" t="s">
        <v>1079</v>
      </c>
      <c r="C1043" s="1" t="s">
        <v>466</v>
      </c>
      <c r="D1043" s="1" t="s">
        <v>376</v>
      </c>
      <c r="E1043" s="1" t="s">
        <v>1098</v>
      </c>
      <c r="F1043" s="6" t="s">
        <v>1099</v>
      </c>
      <c r="G1043" s="79">
        <v>4282</v>
      </c>
      <c r="H1043" s="75">
        <v>5.95</v>
      </c>
      <c r="I1043" s="1" t="s">
        <v>1100</v>
      </c>
      <c r="J1043" s="1" t="s">
        <v>469</v>
      </c>
      <c r="K1043" s="1" t="s">
        <v>470</v>
      </c>
      <c r="L1043" s="1" t="s">
        <v>1107</v>
      </c>
      <c r="M1043" s="1" t="s">
        <v>472</v>
      </c>
      <c r="N1043" s="4">
        <v>2010</v>
      </c>
      <c r="O1043" s="4"/>
      <c r="P1043" s="2"/>
      <c r="Q1043" t="str">
        <f t="shared" si="135"/>
        <v>Olympic_Peninsula</v>
      </c>
      <c r="S1043" s="8" t="str">
        <f t="shared" si="132"/>
        <v>Olympic_Peninsula_WA_Regional_Map_TMC_2010.jpg</v>
      </c>
      <c r="T1043" s="1"/>
      <c r="U1043" s="1" t="s">
        <v>328</v>
      </c>
      <c r="V1043" s="8" t="str">
        <f t="shared" si="133"/>
        <v>Olympic_Peninsula_Washington_Regional_Map_TMC</v>
      </c>
      <c r="W1043" s="8" t="str">
        <f t="shared" si="134"/>
        <v>olympic-peninsula-washington-regional-map-tmc</v>
      </c>
    </row>
    <row r="1044" spans="1:23" ht="12.75">
      <c r="A1044" s="1" t="s">
        <v>1122</v>
      </c>
      <c r="B1044" s="1" t="s">
        <v>1079</v>
      </c>
      <c r="C1044" s="1" t="s">
        <v>466</v>
      </c>
      <c r="D1044" s="1" t="s">
        <v>467</v>
      </c>
      <c r="E1044" s="1" t="s">
        <v>1890</v>
      </c>
      <c r="F1044" s="6" t="s">
        <v>2847</v>
      </c>
      <c r="G1044" s="79">
        <v>4190</v>
      </c>
      <c r="H1044" s="75">
        <v>6.95</v>
      </c>
      <c r="I1044" s="1" t="s">
        <v>114</v>
      </c>
      <c r="J1044" s="1" t="s">
        <v>617</v>
      </c>
      <c r="K1044" s="1" t="s">
        <v>470</v>
      </c>
      <c r="L1044" s="1" t="s">
        <v>472</v>
      </c>
      <c r="M1044" s="1" t="s">
        <v>472</v>
      </c>
      <c r="N1044" s="4">
        <v>2021</v>
      </c>
      <c r="O1044" s="4"/>
      <c r="P1044" s="2"/>
      <c r="Q1044" t="str">
        <f t="shared" si="135"/>
        <v>Port_Angeles_-_Aberdeen_-_Hoquim_-_Port_Townsend_-_Sequim</v>
      </c>
      <c r="S1044" s="8" t="str">
        <f t="shared" si="132"/>
        <v>Port_Angeles_-_Aberdeen_-_Hoquim_-_Port_Townsend_-_Sequim_WA_Street_Map_GMJ_2021.jpg</v>
      </c>
      <c r="T1044" s="1"/>
      <c r="U1044" s="1" t="s">
        <v>328</v>
      </c>
      <c r="V1044" s="8" t="str">
        <f t="shared" si="133"/>
        <v>Port_Angeles_-_Aberdeen_-_Hoquim_-_Port_Townsend_-_Sequim_Washington_Street_Map_GMJ</v>
      </c>
      <c r="W1044" s="8" t="str">
        <f t="shared" si="134"/>
        <v>port-angeles-aberdeen-hoquim-port-townsend-sequim-washington-street-map-gmj</v>
      </c>
    </row>
    <row r="1045" spans="1:23" ht="12.75">
      <c r="A1045" s="1" t="s">
        <v>981</v>
      </c>
      <c r="B1045" s="1" t="s">
        <v>1079</v>
      </c>
      <c r="C1045" s="1" t="s">
        <v>466</v>
      </c>
      <c r="D1045" s="1" t="s">
        <v>376</v>
      </c>
      <c r="E1045" s="1" t="s">
        <v>883</v>
      </c>
      <c r="F1045" s="6" t="s">
        <v>884</v>
      </c>
      <c r="G1045" s="79"/>
      <c r="H1045" s="75">
        <v>6.99</v>
      </c>
      <c r="I1045" s="1" t="s">
        <v>101</v>
      </c>
      <c r="J1045" s="1" t="s">
        <v>469</v>
      </c>
      <c r="K1045" s="1" t="s">
        <v>470</v>
      </c>
      <c r="L1045" s="1" t="s">
        <v>397</v>
      </c>
      <c r="M1045" s="1" t="s">
        <v>472</v>
      </c>
      <c r="N1045" s="4">
        <v>2020</v>
      </c>
      <c r="O1045" s="4"/>
      <c r="P1045" s="2"/>
      <c r="Q1045" t="str">
        <f t="shared" si="135"/>
        <v>Puget_Sound_-_Olympia_-_Seattle_-_Vancouver_BC</v>
      </c>
      <c r="S1045" s="8" t="str">
        <f t="shared" si="132"/>
        <v>Puget_Sound_-_Olympia_-_Seattle_-_Vancouver_BC_WA_Regional_Map_RM_2020.jpg</v>
      </c>
      <c r="T1045" s="1"/>
      <c r="U1045" s="1" t="s">
        <v>328</v>
      </c>
      <c r="V1045" s="8" t="str">
        <f t="shared" si="133"/>
        <v>Puget_Sound_-_Olympia_-_Seattle_-_Vancouver_BC_Washington_Regional_Map_RM</v>
      </c>
      <c r="W1045" s="8" t="str">
        <f t="shared" si="134"/>
        <v>puget-sound-olympia-seattle-vancouver-bc-washington-regional-map-rm</v>
      </c>
    </row>
    <row r="1046" spans="1:23" ht="12.75">
      <c r="A1046" s="1" t="s">
        <v>1134</v>
      </c>
      <c r="B1046" s="1" t="s">
        <v>1079</v>
      </c>
      <c r="C1046" s="1" t="s">
        <v>466</v>
      </c>
      <c r="D1046" s="1" t="s">
        <v>467</v>
      </c>
      <c r="E1046" s="1" t="s">
        <v>2042</v>
      </c>
      <c r="F1046" s="6" t="s">
        <v>2043</v>
      </c>
      <c r="G1046" s="79">
        <v>4278</v>
      </c>
      <c r="H1046" s="75">
        <v>6.95</v>
      </c>
      <c r="I1046" s="1" t="s">
        <v>468</v>
      </c>
      <c r="J1046" s="1" t="s">
        <v>469</v>
      </c>
      <c r="K1046" s="1" t="s">
        <v>470</v>
      </c>
      <c r="L1046" s="1" t="s">
        <v>472</v>
      </c>
      <c r="M1046" s="1" t="s">
        <v>472</v>
      </c>
      <c r="N1046" s="4">
        <v>2019</v>
      </c>
      <c r="O1046" s="4"/>
      <c r="P1046" s="2"/>
      <c r="Q1046" t="str">
        <f t="shared" si="135"/>
        <v>Pullman_WA_-_Moscow_ID_-_Clarkston_WA_-_Lewiston_ID</v>
      </c>
      <c r="S1046" s="8" t="str">
        <f t="shared" si="132"/>
        <v>Pullman_WA_-_Moscow_ID_-_Clarkston_WA_-_Lewiston_ID_WA_Street_Map_GMJ_2019.jpg</v>
      </c>
      <c r="T1046" s="1"/>
      <c r="U1046" s="1" t="s">
        <v>328</v>
      </c>
      <c r="V1046" s="8" t="str">
        <f t="shared" si="133"/>
        <v>Pullman_WA_-_Moscow_ID_-_Clarkston_WA_-_Lewiston_ID_Washington_Street_Map_GMJ</v>
      </c>
      <c r="W1046" s="8" t="str">
        <f t="shared" si="134"/>
        <v>pullman-wa-moscow-id-clarkston-wa-lewiston-id-washington-street-map-gmj</v>
      </c>
    </row>
    <row r="1047" spans="1:23" ht="12.75">
      <c r="A1047" s="1" t="s">
        <v>771</v>
      </c>
      <c r="B1047" s="1" t="s">
        <v>1079</v>
      </c>
      <c r="C1047" s="1" t="s">
        <v>466</v>
      </c>
      <c r="D1047" s="1" t="s">
        <v>467</v>
      </c>
      <c r="E1047" s="1" t="s">
        <v>3217</v>
      </c>
      <c r="F1047" s="6" t="s">
        <v>3216</v>
      </c>
      <c r="G1047" s="79">
        <v>4152</v>
      </c>
      <c r="H1047" s="75">
        <v>7.95</v>
      </c>
      <c r="I1047" s="1" t="s">
        <v>468</v>
      </c>
      <c r="J1047" s="1" t="s">
        <v>469</v>
      </c>
      <c r="K1047" s="1" t="s">
        <v>470</v>
      </c>
      <c r="L1047" s="1" t="s">
        <v>472</v>
      </c>
      <c r="M1047" s="1" t="s">
        <v>472</v>
      </c>
      <c r="N1047" s="4">
        <v>2023</v>
      </c>
      <c r="O1047" s="4"/>
      <c r="P1047" s="2"/>
      <c r="Q1047" t="str">
        <f t="shared" si="135"/>
        <v>Renton_-_Auburn_-_Kent_-_Federal_Way_-_Tukwila</v>
      </c>
      <c r="S1047" s="8" t="str">
        <f t="shared" si="132"/>
        <v>Renton_-_Auburn_-_Kent_-_Federal_Way_-_Tukwila_WA_Street_Map_GMJ_2023.jpg</v>
      </c>
      <c r="T1047" s="1"/>
      <c r="U1047" s="1" t="s">
        <v>328</v>
      </c>
      <c r="V1047" s="8" t="str">
        <f aca="true" t="shared" si="136" ref="V1047:V1071">+TRIM(Q1047)&amp;"_"&amp;TRIM(U1047)&amp;"_"&amp;TRIM(PROPER(D1047))&amp;"_"&amp;TRIM(PROPER(C1047))&amp;"_"&amp;TRIM(L1047)</f>
        <v>Renton_-_Auburn_-_Kent_-_Federal_Way_-_Tukwila_Washington_Street_Map_GMJ</v>
      </c>
      <c r="W1047" s="8" t="str">
        <f aca="true" t="shared" si="137" ref="W1047:W1071">LOWER(SUBSTITUTE(SUBSTITUTE(SUBSTITUTE(SUBSTITUTE(TRIM(Q1047)&amp;"_"&amp;TRIM(U1047)&amp;"_"&amp;TRIM(PROPER(D1047))&amp;"_"&amp;TRIM(PROPER(C1047))&amp;"_"&amp;TRIM(L1047)," ","-"),"_","-"),"--","-"),"--","-"))</f>
        <v>renton-auburn-kent-federal-way-tukwila-washington-street-map-gmj</v>
      </c>
    </row>
    <row r="1048" spans="1:23" ht="12.75">
      <c r="A1048" s="1" t="s">
        <v>1017</v>
      </c>
      <c r="B1048" s="1" t="s">
        <v>1079</v>
      </c>
      <c r="C1048" s="1" t="s">
        <v>466</v>
      </c>
      <c r="D1048" s="1" t="s">
        <v>467</v>
      </c>
      <c r="E1048" s="1" t="s">
        <v>2008</v>
      </c>
      <c r="F1048" s="6" t="s">
        <v>2009</v>
      </c>
      <c r="G1048" s="79">
        <v>4151</v>
      </c>
      <c r="H1048" s="75">
        <v>6.95</v>
      </c>
      <c r="I1048" s="1" t="s">
        <v>468</v>
      </c>
      <c r="J1048" s="1" t="s">
        <v>469</v>
      </c>
      <c r="K1048" s="1" t="s">
        <v>470</v>
      </c>
      <c r="L1048" s="1" t="s">
        <v>472</v>
      </c>
      <c r="M1048" s="1" t="s">
        <v>472</v>
      </c>
      <c r="N1048" s="4">
        <v>2019</v>
      </c>
      <c r="O1048" s="4"/>
      <c r="P1048" s="2"/>
      <c r="Q1048" t="str">
        <f t="shared" si="135"/>
        <v>Seattle</v>
      </c>
      <c r="S1048" s="8" t="str">
        <f t="shared" si="132"/>
        <v>Seattle_WA_Street_Map_GMJ_2019.jpg</v>
      </c>
      <c r="T1048" s="1"/>
      <c r="U1048" s="1" t="s">
        <v>328</v>
      </c>
      <c r="V1048" s="8" t="str">
        <f t="shared" si="136"/>
        <v>Seattle_Washington_Street_Map_GMJ</v>
      </c>
      <c r="W1048" s="8" t="str">
        <f t="shared" si="137"/>
        <v>seattle-washington-street-map-gmj</v>
      </c>
    </row>
    <row r="1049" spans="1:23" ht="12.75">
      <c r="A1049" s="1" t="s">
        <v>1017</v>
      </c>
      <c r="B1049" s="1" t="s">
        <v>1079</v>
      </c>
      <c r="C1049" s="1" t="s">
        <v>466</v>
      </c>
      <c r="D1049" s="1" t="s">
        <v>467</v>
      </c>
      <c r="E1049" s="1" t="s">
        <v>885</v>
      </c>
      <c r="F1049" s="6" t="s">
        <v>886</v>
      </c>
      <c r="G1049" s="79"/>
      <c r="H1049" s="75">
        <v>6.99</v>
      </c>
      <c r="I1049" s="1" t="s">
        <v>468</v>
      </c>
      <c r="J1049" s="1" t="s">
        <v>469</v>
      </c>
      <c r="K1049" s="1" t="s">
        <v>470</v>
      </c>
      <c r="L1049" s="1" t="s">
        <v>397</v>
      </c>
      <c r="M1049" s="1" t="s">
        <v>472</v>
      </c>
      <c r="N1049" s="4">
        <v>2019</v>
      </c>
      <c r="O1049" s="4"/>
      <c r="P1049" s="25"/>
      <c r="Q1049" t="str">
        <f t="shared" si="135"/>
        <v>Seattle</v>
      </c>
      <c r="S1049" s="8" t="str">
        <f t="shared" si="132"/>
        <v>Seattle_WA_Street_Map_RM_2019.jpg</v>
      </c>
      <c r="T1049" s="1"/>
      <c r="U1049" s="1" t="s">
        <v>328</v>
      </c>
      <c r="V1049" s="8" t="str">
        <f t="shared" si="136"/>
        <v>Seattle_Washington_Street_Map_RM</v>
      </c>
      <c r="W1049" s="8" t="str">
        <f t="shared" si="137"/>
        <v>seattle-washington-street-map-rm</v>
      </c>
    </row>
    <row r="1050" spans="1:23" ht="12.75">
      <c r="A1050" s="1" t="s">
        <v>2389</v>
      </c>
      <c r="B1050" s="1" t="s">
        <v>1079</v>
      </c>
      <c r="C1050" s="1" t="s">
        <v>466</v>
      </c>
      <c r="D1050" s="1" t="s">
        <v>467</v>
      </c>
      <c r="E1050" s="1" t="s">
        <v>2733</v>
      </c>
      <c r="F1050" s="6" t="s">
        <v>2388</v>
      </c>
      <c r="G1050" s="79">
        <v>4476</v>
      </c>
      <c r="H1050" s="75">
        <v>7.95</v>
      </c>
      <c r="I1050" s="1" t="s">
        <v>468</v>
      </c>
      <c r="J1050" s="1" t="s">
        <v>1234</v>
      </c>
      <c r="K1050" s="1" t="s">
        <v>470</v>
      </c>
      <c r="L1050" s="1" t="s">
        <v>472</v>
      </c>
      <c r="M1050" s="1" t="s">
        <v>472</v>
      </c>
      <c r="N1050" s="4">
        <v>2021</v>
      </c>
      <c r="O1050" s="4"/>
      <c r="P1050" s="2"/>
      <c r="Q1050" t="str">
        <f t="shared" si="135"/>
        <v>Seattle_-_King_County</v>
      </c>
      <c r="S1050" s="8" t="str">
        <f t="shared" si="132"/>
        <v>Seattle_-_King_County_WA_Street_Map_GMJ_2021.jpg</v>
      </c>
      <c r="T1050" s="1"/>
      <c r="U1050" s="1" t="s">
        <v>328</v>
      </c>
      <c r="V1050" s="8" t="str">
        <f t="shared" si="136"/>
        <v>Seattle_-_King_County_Washington_Street_Map_GMJ</v>
      </c>
      <c r="W1050" s="8" t="str">
        <f t="shared" si="137"/>
        <v>seattle-king-county-washington-street-map-gmj</v>
      </c>
    </row>
    <row r="1051" spans="1:23" ht="12.75">
      <c r="A1051" s="1" t="s">
        <v>2375</v>
      </c>
      <c r="B1051" s="1" t="s">
        <v>1079</v>
      </c>
      <c r="C1051" s="1" t="s">
        <v>466</v>
      </c>
      <c r="D1051" s="1" t="s">
        <v>376</v>
      </c>
      <c r="E1051" s="1" t="s">
        <v>2376</v>
      </c>
      <c r="F1051" s="6" t="s">
        <v>2377</v>
      </c>
      <c r="G1051" s="79">
        <v>4472</v>
      </c>
      <c r="H1051" s="75">
        <v>6.95</v>
      </c>
      <c r="I1051" s="1" t="s">
        <v>101</v>
      </c>
      <c r="J1051" s="1" t="s">
        <v>617</v>
      </c>
      <c r="K1051" s="1" t="s">
        <v>470</v>
      </c>
      <c r="L1051" s="1" t="s">
        <v>472</v>
      </c>
      <c r="M1051" s="1" t="s">
        <v>472</v>
      </c>
      <c r="N1051" s="4">
        <v>2021</v>
      </c>
      <c r="O1051" s="4"/>
      <c r="P1051" s="2"/>
      <c r="Q1051" t="str">
        <f>SUBSTITUTE(SUBSTITUTE(SUBSTITUTE(SUBSTITUTE(SUBSTITUTE(SUBSTITUTE(SUBSTITUTE(A1051,")",),"(",),".",),",","_"),"&amp;","-"),"/","-")," ","_")</f>
        <v>Seattle_-_Tacoma_-_Vicinity</v>
      </c>
      <c r="S1051" s="8" t="str">
        <f>+TRIM(Q1051)&amp;"_"&amp;TRIM(B1051)&amp;"_"&amp;TRIM(PROPER(D1051))&amp;"_"&amp;TRIM(PROPER(C1051))&amp;"_"&amp;TRIM(L1051)&amp;"_"&amp;TRIM(N1051)&amp;".jpg"</f>
        <v>Seattle_-_Tacoma_-_Vicinity_WA_Regional_Map_GMJ_2021.jpg</v>
      </c>
      <c r="T1051" s="1"/>
      <c r="U1051" s="1" t="s">
        <v>328</v>
      </c>
      <c r="V1051" s="8" t="str">
        <f>+TRIM(Q1051)&amp;"_"&amp;TRIM(U1051)&amp;"_"&amp;TRIM(PROPER(D1051))&amp;"_"&amp;TRIM(PROPER(C1051))&amp;"_"&amp;TRIM(L1051)</f>
        <v>Seattle_-_Tacoma_-_Vicinity_Washington_Regional_Map_GMJ</v>
      </c>
      <c r="W1051" s="8" t="str">
        <f>LOWER(SUBSTITUTE(SUBSTITUTE(SUBSTITUTE(SUBSTITUTE(TRIM(Q1051)&amp;"_"&amp;TRIM(U1051)&amp;"_"&amp;TRIM(PROPER(D1051))&amp;"_"&amp;TRIM(PROPER(C1051))&amp;"_"&amp;TRIM(L1051)," ","-"),"_","-"),"--","-"),"--","-"))</f>
        <v>seattle-tacoma-vicinity-washington-regional-map-gmj</v>
      </c>
    </row>
    <row r="1052" spans="1:23" ht="12.75">
      <c r="A1052" s="1" t="s">
        <v>909</v>
      </c>
      <c r="B1052" s="1" t="s">
        <v>1079</v>
      </c>
      <c r="C1052" s="1" t="s">
        <v>466</v>
      </c>
      <c r="D1052" s="1" t="s">
        <v>467</v>
      </c>
      <c r="E1052" s="1" t="s">
        <v>220</v>
      </c>
      <c r="F1052" s="6" t="s">
        <v>2844</v>
      </c>
      <c r="G1052" s="79">
        <v>4181</v>
      </c>
      <c r="H1052" s="75">
        <v>6.95</v>
      </c>
      <c r="I1052" s="1" t="s">
        <v>616</v>
      </c>
      <c r="J1052" s="1" t="s">
        <v>617</v>
      </c>
      <c r="K1052" s="1" t="s">
        <v>470</v>
      </c>
      <c r="L1052" s="1" t="s">
        <v>472</v>
      </c>
      <c r="M1052" s="1" t="s">
        <v>472</v>
      </c>
      <c r="N1052" s="4">
        <v>2021</v>
      </c>
      <c r="O1052" s="4"/>
      <c r="P1052" s="2"/>
      <c r="Q1052" t="str">
        <f t="shared" si="135"/>
        <v>Skagit_County_-_Mount_Vernon_-_Anacortes</v>
      </c>
      <c r="S1052" s="8" t="str">
        <f t="shared" si="132"/>
        <v>Skagit_County_-_Mount_Vernon_-_Anacortes_WA_Street_Map_GMJ_2021.jpg</v>
      </c>
      <c r="T1052" s="1"/>
      <c r="U1052" s="1" t="s">
        <v>328</v>
      </c>
      <c r="V1052" s="8" t="str">
        <f t="shared" si="136"/>
        <v>Skagit_County_-_Mount_Vernon_-_Anacortes_Washington_Street_Map_GMJ</v>
      </c>
      <c r="W1052" s="8" t="str">
        <f t="shared" si="137"/>
        <v>skagit-county-mount-vernon-anacortes-washington-street-map-gmj</v>
      </c>
    </row>
    <row r="1053" spans="1:23" ht="12.75">
      <c r="A1053" s="1" t="s">
        <v>1135</v>
      </c>
      <c r="B1053" s="1" t="s">
        <v>1079</v>
      </c>
      <c r="C1053" s="1" t="s">
        <v>466</v>
      </c>
      <c r="D1053" s="1" t="s">
        <v>467</v>
      </c>
      <c r="E1053" s="1" t="s">
        <v>2119</v>
      </c>
      <c r="F1053" s="6" t="s">
        <v>2120</v>
      </c>
      <c r="G1053" s="79">
        <v>4175</v>
      </c>
      <c r="H1053" s="75">
        <v>5.95</v>
      </c>
      <c r="I1053" s="1" t="s">
        <v>468</v>
      </c>
      <c r="J1053" s="1" t="s">
        <v>469</v>
      </c>
      <c r="K1053" s="1" t="s">
        <v>470</v>
      </c>
      <c r="L1053" s="1" t="s">
        <v>472</v>
      </c>
      <c r="M1053" s="1" t="s">
        <v>472</v>
      </c>
      <c r="N1053" s="4">
        <v>2019</v>
      </c>
      <c r="O1053" s="4"/>
      <c r="P1053" s="2"/>
      <c r="Q1053" t="str">
        <f t="shared" si="135"/>
        <v>Spokane</v>
      </c>
      <c r="S1053" s="8" t="str">
        <f t="shared" si="132"/>
        <v>Spokane_WA_Street_Map_GMJ_2019.jpg</v>
      </c>
      <c r="T1053" s="1"/>
      <c r="U1053" s="1" t="s">
        <v>328</v>
      </c>
      <c r="V1053" s="8" t="str">
        <f t="shared" si="136"/>
        <v>Spokane_Washington_Street_Map_GMJ</v>
      </c>
      <c r="W1053" s="8" t="str">
        <f t="shared" si="137"/>
        <v>spokane-washington-street-map-gmj</v>
      </c>
    </row>
    <row r="1054" spans="1:23" ht="12.75">
      <c r="A1054" s="1" t="s">
        <v>1135</v>
      </c>
      <c r="B1054" s="1" t="s">
        <v>1079</v>
      </c>
      <c r="C1054" s="1" t="s">
        <v>466</v>
      </c>
      <c r="D1054" s="1" t="s">
        <v>467</v>
      </c>
      <c r="E1054" s="1" t="s">
        <v>611</v>
      </c>
      <c r="F1054" s="6"/>
      <c r="G1054" s="79"/>
      <c r="H1054" s="75" t="s">
        <v>611</v>
      </c>
      <c r="I1054" s="1" t="s">
        <v>468</v>
      </c>
      <c r="J1054" s="1" t="s">
        <v>469</v>
      </c>
      <c r="K1054" s="1" t="s">
        <v>470</v>
      </c>
      <c r="L1054" s="1" t="s">
        <v>1401</v>
      </c>
      <c r="M1054" s="1" t="s">
        <v>472</v>
      </c>
      <c r="N1054" s="4">
        <v>2019</v>
      </c>
      <c r="O1054" s="4"/>
      <c r="P1054" s="2" t="s">
        <v>1459</v>
      </c>
      <c r="Q1054" t="str">
        <f t="shared" si="135"/>
        <v>Spokane</v>
      </c>
      <c r="S1054" s="8" t="str">
        <f t="shared" si="132"/>
        <v>Spokane_WA_Street_Map_AAA_2019.jpg</v>
      </c>
      <c r="T1054" s="1"/>
      <c r="U1054" s="1" t="s">
        <v>328</v>
      </c>
      <c r="V1054" s="8" t="str">
        <f t="shared" si="136"/>
        <v>Spokane_Washington_Street_Map_AAA</v>
      </c>
      <c r="W1054" s="8" t="str">
        <f t="shared" si="137"/>
        <v>spokane-washington-street-map-aaa</v>
      </c>
    </row>
    <row r="1055" spans="1:23" ht="12.75">
      <c r="A1055" s="1" t="s">
        <v>1135</v>
      </c>
      <c r="B1055" s="1" t="s">
        <v>1079</v>
      </c>
      <c r="C1055" s="1" t="s">
        <v>466</v>
      </c>
      <c r="D1055" s="1" t="s">
        <v>467</v>
      </c>
      <c r="E1055" s="1" t="s">
        <v>887</v>
      </c>
      <c r="F1055" s="6" t="s">
        <v>888</v>
      </c>
      <c r="G1055" s="79"/>
      <c r="H1055" s="75">
        <v>6.99</v>
      </c>
      <c r="I1055" s="1" t="s">
        <v>468</v>
      </c>
      <c r="J1055" s="1" t="s">
        <v>469</v>
      </c>
      <c r="K1055" s="1" t="s">
        <v>470</v>
      </c>
      <c r="L1055" s="1" t="s">
        <v>397</v>
      </c>
      <c r="M1055" s="1" t="s">
        <v>472</v>
      </c>
      <c r="N1055" s="4">
        <v>2019</v>
      </c>
      <c r="O1055" s="4"/>
      <c r="P1055" s="28"/>
      <c r="Q1055" t="str">
        <f t="shared" si="135"/>
        <v>Spokane</v>
      </c>
      <c r="S1055" s="8" t="str">
        <f t="shared" si="132"/>
        <v>Spokane_WA_Street_Map_RM_2019.jpg</v>
      </c>
      <c r="T1055" s="1"/>
      <c r="U1055" s="1" t="s">
        <v>328</v>
      </c>
      <c r="V1055" s="8" t="str">
        <f t="shared" si="136"/>
        <v>Spokane_Washington_Street_Map_RM</v>
      </c>
      <c r="W1055" s="8" t="str">
        <f t="shared" si="137"/>
        <v>spokane-washington-street-map-rm</v>
      </c>
    </row>
    <row r="1056" spans="1:23" ht="12.75">
      <c r="A1056" s="1" t="s">
        <v>601</v>
      </c>
      <c r="B1056" s="1" t="s">
        <v>1079</v>
      </c>
      <c r="C1056" s="1" t="s">
        <v>466</v>
      </c>
      <c r="D1056" s="1" t="s">
        <v>467</v>
      </c>
      <c r="E1056" s="1" t="s">
        <v>1081</v>
      </c>
      <c r="F1056" s="6" t="s">
        <v>1080</v>
      </c>
      <c r="G1056" s="79">
        <v>4893</v>
      </c>
      <c r="H1056" s="75">
        <v>7.95</v>
      </c>
      <c r="I1056" s="1" t="s">
        <v>468</v>
      </c>
      <c r="J1056" s="1" t="s">
        <v>1234</v>
      </c>
      <c r="K1056" s="1" t="s">
        <v>470</v>
      </c>
      <c r="L1056" s="1" t="s">
        <v>472</v>
      </c>
      <c r="M1056" s="1" t="s">
        <v>472</v>
      </c>
      <c r="N1056" s="4">
        <v>2015</v>
      </c>
      <c r="O1056" s="4"/>
      <c r="P1056" s="2"/>
      <c r="Q1056" t="str">
        <f t="shared" si="135"/>
        <v>Tacoma_-_Puyallup_-_Enumclaw_-_Federal_Way</v>
      </c>
      <c r="S1056" s="8" t="str">
        <f t="shared" si="132"/>
        <v>Tacoma_-_Puyallup_-_Enumclaw_-_Federal_Way_WA_Street_Map_GMJ_2015.jpg</v>
      </c>
      <c r="T1056" s="1"/>
      <c r="U1056" s="1" t="s">
        <v>328</v>
      </c>
      <c r="V1056" s="8" t="str">
        <f t="shared" si="136"/>
        <v>Tacoma_-_Puyallup_-_Enumclaw_-_Federal_Way_Washington_Street_Map_GMJ</v>
      </c>
      <c r="W1056" s="8" t="str">
        <f t="shared" si="137"/>
        <v>tacoma-puyallup-enumclaw-federal-way-washington-street-map-gmj</v>
      </c>
    </row>
    <row r="1057" spans="1:23" ht="12.75">
      <c r="A1057" s="1" t="s">
        <v>1136</v>
      </c>
      <c r="B1057" s="1" t="s">
        <v>1079</v>
      </c>
      <c r="C1057" s="1" t="s">
        <v>466</v>
      </c>
      <c r="D1057" s="1" t="s">
        <v>467</v>
      </c>
      <c r="E1057" s="1" t="s">
        <v>3335</v>
      </c>
      <c r="F1057" s="6" t="s">
        <v>3336</v>
      </c>
      <c r="G1057" s="79">
        <v>4154</v>
      </c>
      <c r="H1057" s="75">
        <v>7.95</v>
      </c>
      <c r="I1057" s="1" t="s">
        <v>468</v>
      </c>
      <c r="J1057" s="1" t="s">
        <v>469</v>
      </c>
      <c r="K1057" s="1" t="s">
        <v>470</v>
      </c>
      <c r="L1057" s="1" t="s">
        <v>472</v>
      </c>
      <c r="M1057" s="1" t="s">
        <v>472</v>
      </c>
      <c r="N1057" s="4">
        <v>2023</v>
      </c>
      <c r="O1057" s="4"/>
      <c r="P1057" s="2"/>
      <c r="Q1057" t="str">
        <f t="shared" si="135"/>
        <v>Tacoma_-_Puyallup_-_Lakewood</v>
      </c>
      <c r="S1057" s="8" t="str">
        <f t="shared" si="132"/>
        <v>Tacoma_-_Puyallup_-_Lakewood_WA_Street_Map_GMJ_2023.jpg</v>
      </c>
      <c r="T1057" s="1"/>
      <c r="U1057" s="1" t="s">
        <v>328</v>
      </c>
      <c r="V1057" s="8" t="str">
        <f t="shared" si="136"/>
        <v>Tacoma_-_Puyallup_-_Lakewood_Washington_Street_Map_GMJ</v>
      </c>
      <c r="W1057" s="8" t="str">
        <f t="shared" si="137"/>
        <v>tacoma-puyallup-lakewood-washington-street-map-gmj</v>
      </c>
    </row>
    <row r="1058" spans="1:23" ht="12.75">
      <c r="A1058" s="1" t="s">
        <v>1011</v>
      </c>
      <c r="B1058" s="1" t="s">
        <v>1079</v>
      </c>
      <c r="C1058" s="1" t="s">
        <v>466</v>
      </c>
      <c r="D1058" s="1" t="s">
        <v>467</v>
      </c>
      <c r="E1058" s="1" t="s">
        <v>3234</v>
      </c>
      <c r="F1058" s="6" t="s">
        <v>3235</v>
      </c>
      <c r="G1058" s="79">
        <v>4192</v>
      </c>
      <c r="H1058" s="75">
        <v>7.95</v>
      </c>
      <c r="I1058" s="1" t="s">
        <v>468</v>
      </c>
      <c r="J1058" s="1" t="s">
        <v>617</v>
      </c>
      <c r="K1058" s="1" t="s">
        <v>470</v>
      </c>
      <c r="L1058" s="1" t="s">
        <v>472</v>
      </c>
      <c r="M1058" s="1" t="s">
        <v>472</v>
      </c>
      <c r="N1058" s="4">
        <v>2023</v>
      </c>
      <c r="O1058" s="4"/>
      <c r="P1058" s="2"/>
      <c r="Q1058" t="str">
        <f t="shared" si="135"/>
        <v>Tri_Cities__Kennewick_-_Pasco_-_Richland</v>
      </c>
      <c r="S1058" s="8" t="str">
        <f t="shared" si="132"/>
        <v>Tri_Cities__Kennewick_-_Pasco_-_Richland_WA_Street_Map_GMJ_2023.jpg</v>
      </c>
      <c r="T1058" s="1"/>
      <c r="U1058" s="1" t="s">
        <v>328</v>
      </c>
      <c r="V1058" s="8" t="str">
        <f t="shared" si="136"/>
        <v>Tri_Cities__Kennewick_-_Pasco_-_Richland_Washington_Street_Map_GMJ</v>
      </c>
      <c r="W1058" s="8" t="str">
        <f t="shared" si="137"/>
        <v>tri-cities-kennewick-pasco-richland-washington-street-map-gmj</v>
      </c>
    </row>
    <row r="1059" spans="1:41" ht="12.75">
      <c r="A1059" s="1" t="s">
        <v>1895</v>
      </c>
      <c r="B1059" s="1" t="s">
        <v>1079</v>
      </c>
      <c r="C1059" s="1" t="s">
        <v>466</v>
      </c>
      <c r="D1059" s="1" t="s">
        <v>467</v>
      </c>
      <c r="E1059" s="1" t="s">
        <v>2216</v>
      </c>
      <c r="F1059" s="6" t="s">
        <v>2946</v>
      </c>
      <c r="G1059" s="79">
        <v>4146</v>
      </c>
      <c r="H1059" s="75">
        <v>6.95</v>
      </c>
      <c r="I1059" s="1" t="s">
        <v>468</v>
      </c>
      <c r="J1059" s="1" t="s">
        <v>617</v>
      </c>
      <c r="K1059" s="1" t="s">
        <v>470</v>
      </c>
      <c r="L1059" s="1" t="s">
        <v>472</v>
      </c>
      <c r="M1059" s="1" t="s">
        <v>472</v>
      </c>
      <c r="N1059" s="4">
        <v>2021</v>
      </c>
      <c r="O1059" s="4"/>
      <c r="P1059" s="2"/>
      <c r="Q1059" t="str">
        <f t="shared" si="135"/>
        <v>Vancouver_-_Clark_County</v>
      </c>
      <c r="S1059" s="8" t="str">
        <f>+TRIM(Q1059)&amp;"_"&amp;TRIM(B1059)&amp;"_"&amp;TRIM(PROPER(D1059))&amp;"_"&amp;TRIM(PROPER(C1059))&amp;"_"&amp;TRIM(L1059)&amp;"_"&amp;TRIM(N1059)&amp;".jpg"</f>
        <v>Vancouver_-_Clark_County_WA_Street_Map_GMJ_2021.jpg</v>
      </c>
      <c r="T1059" s="1"/>
      <c r="U1059" s="1" t="s">
        <v>328</v>
      </c>
      <c r="V1059" s="8" t="str">
        <f>+TRIM(Q1059)&amp;"_"&amp;TRIM(U1059)&amp;"_"&amp;TRIM(PROPER(D1059))&amp;"_"&amp;TRIM(PROPER(C1059))&amp;"_"&amp;TRIM(L1059)</f>
        <v>Vancouver_-_Clark_County_Washington_Street_Map_GMJ</v>
      </c>
      <c r="W1059" s="8" t="str">
        <f>LOWER(SUBSTITUTE(SUBSTITUTE(SUBSTITUTE(SUBSTITUTE(TRIM(Q1059)&amp;"_"&amp;TRIM(U1059)&amp;"_"&amp;TRIM(PROPER(D1059))&amp;"_"&amp;TRIM(PROPER(C1059))&amp;"_"&amp;TRIM(L1059)," ","-"),"_","-"),"--","-"),"--","-"))</f>
        <v>vancouver-clark-county-washington-street-map-gmj</v>
      </c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</row>
    <row r="1060" spans="1:41" s="89" customFormat="1" ht="12.75">
      <c r="A1060" s="1" t="s">
        <v>1013</v>
      </c>
      <c r="B1060" s="1" t="s">
        <v>1079</v>
      </c>
      <c r="C1060" s="1" t="s">
        <v>466</v>
      </c>
      <c r="D1060" s="1" t="s">
        <v>467</v>
      </c>
      <c r="E1060" s="1" t="s">
        <v>3270</v>
      </c>
      <c r="F1060" s="6" t="s">
        <v>3271</v>
      </c>
      <c r="G1060" s="79">
        <v>4189</v>
      </c>
      <c r="H1060" s="75">
        <v>8.95</v>
      </c>
      <c r="I1060" s="1" t="s">
        <v>468</v>
      </c>
      <c r="J1060" s="1" t="s">
        <v>469</v>
      </c>
      <c r="K1060" s="1" t="s">
        <v>470</v>
      </c>
      <c r="L1060" s="1" t="s">
        <v>472</v>
      </c>
      <c r="M1060" s="1" t="s">
        <v>472</v>
      </c>
      <c r="N1060" s="4">
        <v>2023</v>
      </c>
      <c r="O1060" s="4"/>
      <c r="P1060" s="2"/>
      <c r="Q1060" s="89" t="s">
        <v>3005</v>
      </c>
      <c r="S1060" s="8" t="s">
        <v>3006</v>
      </c>
      <c r="T1060" s="1"/>
      <c r="U1060" s="1" t="s">
        <v>328</v>
      </c>
      <c r="V1060" s="8" t="s">
        <v>3007</v>
      </c>
      <c r="W1060" s="8" t="s">
        <v>3008</v>
      </c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</row>
    <row r="1061" spans="1:23" ht="12.75">
      <c r="A1061" s="1" t="s">
        <v>1101</v>
      </c>
      <c r="B1061" s="1" t="s">
        <v>3179</v>
      </c>
      <c r="C1061" s="1" t="s">
        <v>466</v>
      </c>
      <c r="D1061" s="1" t="s">
        <v>481</v>
      </c>
      <c r="E1061" s="1" t="s">
        <v>1102</v>
      </c>
      <c r="F1061" s="6" t="s">
        <v>2048</v>
      </c>
      <c r="G1061" s="79">
        <v>4211</v>
      </c>
      <c r="H1061" s="75">
        <v>4.95</v>
      </c>
      <c r="I1061" s="1" t="s">
        <v>1103</v>
      </c>
      <c r="J1061" s="1" t="s">
        <v>1889</v>
      </c>
      <c r="K1061" s="1" t="s">
        <v>470</v>
      </c>
      <c r="L1061" s="1" t="s">
        <v>472</v>
      </c>
      <c r="M1061" s="1" t="s">
        <v>472</v>
      </c>
      <c r="N1061" s="4">
        <v>2018</v>
      </c>
      <c r="O1061" s="4"/>
      <c r="P1061" s="2" t="s">
        <v>216</v>
      </c>
      <c r="Q1061" t="str">
        <f t="shared" si="135"/>
        <v>Washington</v>
      </c>
      <c r="S1061" s="8" t="str">
        <f t="shared" si="132"/>
        <v>Washington_USA_State_Map_GMJ_2018.jpg</v>
      </c>
      <c r="T1061" s="1"/>
      <c r="U1061" s="1" t="s">
        <v>328</v>
      </c>
      <c r="V1061" s="8" t="str">
        <f t="shared" si="136"/>
        <v>Washington_Washington_State_Map_GMJ</v>
      </c>
      <c r="W1061" s="8" t="str">
        <f t="shared" si="137"/>
        <v>washington-washington-state-map-gmj</v>
      </c>
    </row>
    <row r="1062" spans="1:23" s="77" customFormat="1" ht="12.75">
      <c r="A1062" s="18" t="s">
        <v>2952</v>
      </c>
      <c r="B1062" s="18" t="s">
        <v>3179</v>
      </c>
      <c r="C1062" s="18" t="s">
        <v>466</v>
      </c>
      <c r="D1062" s="18" t="s">
        <v>481</v>
      </c>
      <c r="E1062" s="18" t="s">
        <v>2950</v>
      </c>
      <c r="F1062" s="19" t="s">
        <v>2951</v>
      </c>
      <c r="G1062" s="81">
        <v>4507</v>
      </c>
      <c r="H1062" s="68">
        <v>5.95</v>
      </c>
      <c r="I1062" s="18" t="s">
        <v>7</v>
      </c>
      <c r="J1062" s="18" t="s">
        <v>469</v>
      </c>
      <c r="K1062" s="18" t="s">
        <v>470</v>
      </c>
      <c r="L1062" s="18" t="s">
        <v>472</v>
      </c>
      <c r="M1062" s="18" t="s">
        <v>472</v>
      </c>
      <c r="N1062" s="20">
        <v>2021</v>
      </c>
      <c r="O1062" s="20"/>
      <c r="P1062" s="21"/>
      <c r="Q1062" s="77" t="str">
        <f t="shared" si="135"/>
        <v>Washington_-_Oregon</v>
      </c>
      <c r="S1062" s="8" t="str">
        <f t="shared" si="132"/>
        <v>Washington_-_Oregon_USA_State_Map_GMJ_2021.jpg</v>
      </c>
      <c r="T1062" s="1"/>
      <c r="U1062" s="1" t="s">
        <v>316</v>
      </c>
      <c r="V1062" s="8" t="str">
        <f t="shared" si="136"/>
        <v>Washington_-_Oregon_Oregon_State_Map_GMJ</v>
      </c>
      <c r="W1062" s="8" t="str">
        <f t="shared" si="137"/>
        <v>washington-oregon-oregon-state-map-gmj</v>
      </c>
    </row>
    <row r="1063" spans="1:23" ht="12.75">
      <c r="A1063" s="1" t="s">
        <v>1307</v>
      </c>
      <c r="B1063" s="1" t="s">
        <v>3179</v>
      </c>
      <c r="C1063" s="1" t="s">
        <v>466</v>
      </c>
      <c r="D1063" s="1" t="s">
        <v>481</v>
      </c>
      <c r="E1063" s="1" t="s">
        <v>968</v>
      </c>
      <c r="F1063" s="6" t="s">
        <v>1835</v>
      </c>
      <c r="G1063" s="79">
        <v>4228</v>
      </c>
      <c r="H1063" s="75">
        <v>5.95</v>
      </c>
      <c r="I1063" s="1" t="s">
        <v>1364</v>
      </c>
      <c r="J1063" s="1" t="s">
        <v>469</v>
      </c>
      <c r="K1063" s="1" t="s">
        <v>470</v>
      </c>
      <c r="L1063" s="1" t="s">
        <v>472</v>
      </c>
      <c r="M1063" s="1" t="s">
        <v>472</v>
      </c>
      <c r="N1063" s="4">
        <v>2017</v>
      </c>
      <c r="O1063" s="4"/>
      <c r="P1063" s="2"/>
      <c r="Q1063" t="str">
        <f t="shared" si="135"/>
        <v>Washington_-_Oregon_Coast_Large_Print</v>
      </c>
      <c r="S1063" s="8" t="str">
        <f t="shared" si="132"/>
        <v>Washington_-_Oregon_Coast_Large_Print_USA_State_Map_GMJ_2017.jpg</v>
      </c>
      <c r="T1063" s="1"/>
      <c r="U1063" s="1" t="s">
        <v>328</v>
      </c>
      <c r="V1063" s="8" t="str">
        <f t="shared" si="136"/>
        <v>Washington_-_Oregon_Coast_Large_Print_Washington_State_Map_GMJ</v>
      </c>
      <c r="W1063" s="8" t="str">
        <f t="shared" si="137"/>
        <v>washington-oregon-coast-large-print-washington-state-map-gmj</v>
      </c>
    </row>
    <row r="1064" spans="1:23" ht="12.75">
      <c r="A1064" s="18" t="s">
        <v>1306</v>
      </c>
      <c r="B1064" s="18" t="s">
        <v>3179</v>
      </c>
      <c r="C1064" s="18" t="s">
        <v>466</v>
      </c>
      <c r="D1064" s="18" t="s">
        <v>481</v>
      </c>
      <c r="E1064" s="18" t="s">
        <v>1108</v>
      </c>
      <c r="F1064" s="19" t="s">
        <v>3099</v>
      </c>
      <c r="G1064" s="81">
        <v>4226</v>
      </c>
      <c r="H1064" s="68">
        <v>5.95</v>
      </c>
      <c r="I1064" s="18" t="s">
        <v>1109</v>
      </c>
      <c r="J1064" s="18" t="s">
        <v>469</v>
      </c>
      <c r="K1064" s="18" t="s">
        <v>470</v>
      </c>
      <c r="L1064" s="18" t="s">
        <v>472</v>
      </c>
      <c r="M1064" s="18" t="s">
        <v>472</v>
      </c>
      <c r="N1064" s="20">
        <v>2022</v>
      </c>
      <c r="O1064" s="20"/>
      <c r="P1064" s="21"/>
      <c r="Q1064" t="str">
        <f t="shared" si="135"/>
        <v>Washington_Large_Print</v>
      </c>
      <c r="S1064" s="8" t="str">
        <f t="shared" si="132"/>
        <v>Washington_Large_Print_USA_State_Map_GMJ_2022.jpg</v>
      </c>
      <c r="T1064" s="1"/>
      <c r="U1064" s="1" t="s">
        <v>328</v>
      </c>
      <c r="V1064" s="8" t="str">
        <f t="shared" si="136"/>
        <v>Washington_Large_Print_Washington_State_Map_GMJ</v>
      </c>
      <c r="W1064" s="8" t="str">
        <f t="shared" si="137"/>
        <v>washington-large-print-washington-state-map-gmj</v>
      </c>
    </row>
    <row r="1065" spans="1:23" ht="12.75">
      <c r="A1065" s="1" t="s">
        <v>1104</v>
      </c>
      <c r="B1065" s="1" t="s">
        <v>3179</v>
      </c>
      <c r="C1065" s="1" t="s">
        <v>466</v>
      </c>
      <c r="D1065" s="1" t="s">
        <v>481</v>
      </c>
      <c r="E1065" s="1" t="s">
        <v>1105</v>
      </c>
      <c r="F1065" s="6" t="s">
        <v>1106</v>
      </c>
      <c r="G1065" s="79">
        <v>4283</v>
      </c>
      <c r="H1065" s="75">
        <v>5.95</v>
      </c>
      <c r="I1065" s="1" t="s">
        <v>1103</v>
      </c>
      <c r="J1065" s="1" t="s">
        <v>131</v>
      </c>
      <c r="K1065" s="1" t="s">
        <v>470</v>
      </c>
      <c r="L1065" s="1" t="s">
        <v>1107</v>
      </c>
      <c r="M1065" s="1" t="s">
        <v>1107</v>
      </c>
      <c r="N1065" s="4">
        <v>2016</v>
      </c>
      <c r="O1065" s="4"/>
      <c r="P1065" s="2"/>
      <c r="Q1065" t="str">
        <f t="shared" si="135"/>
        <v>Washington_Winery</v>
      </c>
      <c r="S1065" s="8" t="str">
        <f t="shared" si="132"/>
        <v>Washington_Winery_USA_State_Map_TMC_2016.jpg</v>
      </c>
      <c r="T1065" s="1"/>
      <c r="U1065" s="1" t="s">
        <v>328</v>
      </c>
      <c r="V1065" s="8" t="str">
        <f t="shared" si="136"/>
        <v>Washington_Winery_Washington_State_Map_TMC</v>
      </c>
      <c r="W1065" s="8" t="str">
        <f t="shared" si="137"/>
        <v>washington-winery-washington-state-map-tmc</v>
      </c>
    </row>
    <row r="1066" spans="1:23" ht="12.75">
      <c r="A1066" s="1" t="s">
        <v>1014</v>
      </c>
      <c r="B1066" s="1" t="s">
        <v>1079</v>
      </c>
      <c r="C1066" s="1" t="s">
        <v>466</v>
      </c>
      <c r="D1066" s="1" t="s">
        <v>467</v>
      </c>
      <c r="E1066" s="1" t="s">
        <v>3227</v>
      </c>
      <c r="F1066" s="6" t="s">
        <v>3228</v>
      </c>
      <c r="G1066" s="79">
        <v>4188</v>
      </c>
      <c r="H1066" s="75">
        <v>7.95</v>
      </c>
      <c r="I1066" s="1" t="s">
        <v>468</v>
      </c>
      <c r="J1066" s="1" t="s">
        <v>469</v>
      </c>
      <c r="K1066" s="1" t="s">
        <v>470</v>
      </c>
      <c r="L1066" s="1" t="s">
        <v>472</v>
      </c>
      <c r="M1066" s="1" t="s">
        <v>472</v>
      </c>
      <c r="N1066" s="4">
        <v>2022</v>
      </c>
      <c r="O1066" s="4"/>
      <c r="P1066" s="2"/>
      <c r="Q1066" t="str">
        <f aca="true" t="shared" si="138" ref="Q1066:Q1104">SUBSTITUTE(SUBSTITUTE(SUBSTITUTE(SUBSTITUTE(SUBSTITUTE(SUBSTITUTE(SUBSTITUTE(A1066,")",),"(",),".",),",","_"),"&amp;","-"),"/","-")," ","_")</f>
        <v>Wenatchee_-_Moses_Lake_-_Ellensburg</v>
      </c>
      <c r="S1066" s="8" t="str">
        <f t="shared" si="132"/>
        <v>Wenatchee_-_Moses_Lake_-_Ellensburg_WA_Street_Map_GMJ_2022.jpg</v>
      </c>
      <c r="T1066" s="1"/>
      <c r="U1066" s="1" t="s">
        <v>328</v>
      </c>
      <c r="V1066" s="8" t="str">
        <f t="shared" si="136"/>
        <v>Wenatchee_-_Moses_Lake_-_Ellensburg_Washington_Street_Map_GMJ</v>
      </c>
      <c r="W1066" s="8" t="str">
        <f t="shared" si="137"/>
        <v>wenatchee-moses-lake-ellensburg-washington-street-map-gmj</v>
      </c>
    </row>
    <row r="1067" spans="1:23" ht="12.75">
      <c r="A1067" s="1" t="s">
        <v>1015</v>
      </c>
      <c r="B1067" s="1" t="s">
        <v>1079</v>
      </c>
      <c r="C1067" s="1" t="s">
        <v>466</v>
      </c>
      <c r="D1067" s="1" t="s">
        <v>467</v>
      </c>
      <c r="E1067" s="1" t="s">
        <v>3238</v>
      </c>
      <c r="F1067" s="6" t="s">
        <v>3239</v>
      </c>
      <c r="G1067" s="79">
        <v>4311</v>
      </c>
      <c r="H1067" s="75">
        <v>7.95</v>
      </c>
      <c r="I1067" s="1" t="s">
        <v>468</v>
      </c>
      <c r="J1067" s="1" t="s">
        <v>617</v>
      </c>
      <c r="K1067" s="1" t="s">
        <v>470</v>
      </c>
      <c r="L1067" s="1" t="s">
        <v>472</v>
      </c>
      <c r="M1067" s="1" t="s">
        <v>472</v>
      </c>
      <c r="N1067" s="4">
        <v>2023</v>
      </c>
      <c r="O1067" s="4"/>
      <c r="P1067" s="2"/>
      <c r="Q1067" t="str">
        <f t="shared" si="138"/>
        <v>Whidbey_Island</v>
      </c>
      <c r="S1067" s="8" t="str">
        <f t="shared" si="132"/>
        <v>Whidbey_Island_WA_Street_Map_GMJ_2023.jpg</v>
      </c>
      <c r="T1067" s="1"/>
      <c r="U1067" s="1" t="s">
        <v>328</v>
      </c>
      <c r="V1067" s="8" t="str">
        <f t="shared" si="136"/>
        <v>Whidbey_Island_Washington_Street_Map_GMJ</v>
      </c>
      <c r="W1067" s="8" t="str">
        <f t="shared" si="137"/>
        <v>whidbey-island-washington-street-map-gmj</v>
      </c>
    </row>
    <row r="1068" spans="1:23" ht="12.75">
      <c r="A1068" s="1" t="s">
        <v>1016</v>
      </c>
      <c r="B1068" s="1" t="s">
        <v>1079</v>
      </c>
      <c r="C1068" s="1" t="s">
        <v>466</v>
      </c>
      <c r="D1068" s="1" t="s">
        <v>467</v>
      </c>
      <c r="E1068" s="1" t="s">
        <v>3305</v>
      </c>
      <c r="F1068" s="6" t="s">
        <v>3306</v>
      </c>
      <c r="G1068" s="79">
        <v>4262</v>
      </c>
      <c r="H1068" s="75">
        <v>7.95</v>
      </c>
      <c r="I1068" s="1" t="s">
        <v>468</v>
      </c>
      <c r="J1068" s="1" t="s">
        <v>617</v>
      </c>
      <c r="K1068" s="1" t="s">
        <v>470</v>
      </c>
      <c r="L1068" s="1" t="s">
        <v>472</v>
      </c>
      <c r="M1068" s="1" t="s">
        <v>472</v>
      </c>
      <c r="N1068" s="4">
        <v>2023</v>
      </c>
      <c r="O1068" s="4"/>
      <c r="P1068" s="2"/>
      <c r="Q1068" t="str">
        <f t="shared" si="138"/>
        <v>Yakima_-_Yakima_County</v>
      </c>
      <c r="S1068" s="8" t="str">
        <f t="shared" si="132"/>
        <v>Yakima_-_Yakima_County_WA_Street_Map_GMJ_2023.jpg</v>
      </c>
      <c r="T1068" s="1"/>
      <c r="U1068" s="1" t="s">
        <v>328</v>
      </c>
      <c r="V1068" s="8" t="str">
        <f t="shared" si="136"/>
        <v>Yakima_-_Yakima_County_Washington_Street_Map_GMJ</v>
      </c>
      <c r="W1068" s="8" t="str">
        <f t="shared" si="137"/>
        <v>yakima-yakima-county-washington-street-map-gmj</v>
      </c>
    </row>
    <row r="1069" spans="1:23" ht="12.75">
      <c r="A1069" s="18" t="s">
        <v>910</v>
      </c>
      <c r="B1069" s="18" t="s">
        <v>1079</v>
      </c>
      <c r="C1069" s="18" t="s">
        <v>1312</v>
      </c>
      <c r="D1069" s="18" t="s">
        <v>467</v>
      </c>
      <c r="E1069" s="18" t="s">
        <v>3229</v>
      </c>
      <c r="F1069" s="19" t="s">
        <v>3230</v>
      </c>
      <c r="G1069" s="81">
        <v>4150</v>
      </c>
      <c r="H1069" s="68">
        <v>21.95</v>
      </c>
      <c r="I1069" s="18" t="s">
        <v>343</v>
      </c>
      <c r="J1069" s="18" t="s">
        <v>3231</v>
      </c>
      <c r="K1069" s="18" t="s">
        <v>345</v>
      </c>
      <c r="L1069" s="18" t="s">
        <v>472</v>
      </c>
      <c r="M1069" s="18" t="s">
        <v>472</v>
      </c>
      <c r="N1069" s="20">
        <v>2023</v>
      </c>
      <c r="O1069" s="20"/>
      <c r="P1069" s="21"/>
      <c r="Q1069" t="str">
        <f t="shared" si="138"/>
        <v>Seattle__Greater</v>
      </c>
      <c r="S1069" s="8" t="str">
        <f t="shared" si="132"/>
        <v>Seattle__Greater_WA_Street_Mapbook_GMJ_2023.jpg</v>
      </c>
      <c r="T1069" s="1"/>
      <c r="U1069" s="1" t="s">
        <v>328</v>
      </c>
      <c r="V1069" s="8" t="str">
        <f t="shared" si="136"/>
        <v>Seattle__Greater_Washington_Street_Mapbook_GMJ</v>
      </c>
      <c r="W1069" s="8" t="str">
        <f t="shared" si="137"/>
        <v>seattle-greater-washington-street-mapbook-gmj</v>
      </c>
    </row>
    <row r="1070" spans="1:23" ht="12.75">
      <c r="A1070" s="1" t="s">
        <v>1017</v>
      </c>
      <c r="B1070" s="1" t="s">
        <v>1079</v>
      </c>
      <c r="C1070" s="1" t="s">
        <v>383</v>
      </c>
      <c r="D1070" s="1" t="s">
        <v>384</v>
      </c>
      <c r="E1070" s="1" t="s">
        <v>263</v>
      </c>
      <c r="F1070" s="6" t="s">
        <v>262</v>
      </c>
      <c r="G1070" s="79">
        <v>4177</v>
      </c>
      <c r="H1070" s="75">
        <v>7.95</v>
      </c>
      <c r="I1070" s="1" t="s">
        <v>468</v>
      </c>
      <c r="J1070" s="1" t="s">
        <v>387</v>
      </c>
      <c r="K1070" s="1" t="s">
        <v>417</v>
      </c>
      <c r="L1070" s="1" t="s">
        <v>472</v>
      </c>
      <c r="M1070" s="1" t="s">
        <v>472</v>
      </c>
      <c r="N1070" s="4">
        <v>2015</v>
      </c>
      <c r="O1070" s="4"/>
      <c r="P1070" s="2"/>
      <c r="Q1070" t="str">
        <f t="shared" si="138"/>
        <v>Seattle</v>
      </c>
      <c r="S1070" s="8" t="str">
        <f t="shared" si="132"/>
        <v>Seattle_WA_City_Pearl_GMJ_2015.jpg</v>
      </c>
      <c r="T1070" s="1"/>
      <c r="U1070" s="18" t="s">
        <v>328</v>
      </c>
      <c r="V1070" s="8" t="str">
        <f t="shared" si="136"/>
        <v>Seattle_Washington_City_Pearl_GMJ</v>
      </c>
      <c r="W1070" s="8" t="str">
        <f t="shared" si="137"/>
        <v>seattle-washington-city-pearl-gmj</v>
      </c>
    </row>
    <row r="1071" spans="1:23" ht="12.75">
      <c r="A1071" s="1" t="s">
        <v>1135</v>
      </c>
      <c r="B1071" s="1" t="s">
        <v>1079</v>
      </c>
      <c r="C1071" s="1" t="s">
        <v>383</v>
      </c>
      <c r="D1071" s="1" t="s">
        <v>384</v>
      </c>
      <c r="E1071" s="1" t="s">
        <v>27</v>
      </c>
      <c r="F1071" s="6" t="s">
        <v>440</v>
      </c>
      <c r="G1071" s="79">
        <v>4258</v>
      </c>
      <c r="H1071" s="75">
        <v>7.95</v>
      </c>
      <c r="I1071" s="1" t="s">
        <v>468</v>
      </c>
      <c r="J1071" s="1" t="s">
        <v>387</v>
      </c>
      <c r="K1071" s="1" t="s">
        <v>417</v>
      </c>
      <c r="L1071" s="1" t="s">
        <v>472</v>
      </c>
      <c r="M1071" s="1" t="s">
        <v>472</v>
      </c>
      <c r="N1071" s="4">
        <v>2014</v>
      </c>
      <c r="O1071" s="4"/>
      <c r="P1071" s="2"/>
      <c r="Q1071" t="str">
        <f t="shared" si="138"/>
        <v>Spokane</v>
      </c>
      <c r="S1071" s="8" t="str">
        <f t="shared" si="132"/>
        <v>Spokane_WA_City_Pearl_GMJ_2014.jpg</v>
      </c>
      <c r="T1071" s="1"/>
      <c r="U1071" s="1" t="s">
        <v>328</v>
      </c>
      <c r="V1071" s="8" t="str">
        <f t="shared" si="136"/>
        <v>Spokane_Washington_City_Pearl_GMJ</v>
      </c>
      <c r="W1071" s="8" t="str">
        <f t="shared" si="137"/>
        <v>spokane-washington-city-pearl-gmj</v>
      </c>
    </row>
    <row r="1072" spans="1:23" ht="12.75">
      <c r="A1072" s="1" t="s">
        <v>1101</v>
      </c>
      <c r="B1072" s="1" t="s">
        <v>3179</v>
      </c>
      <c r="C1072" s="1" t="s">
        <v>383</v>
      </c>
      <c r="D1072" s="1" t="s">
        <v>481</v>
      </c>
      <c r="E1072" s="1" t="s">
        <v>3064</v>
      </c>
      <c r="F1072" s="6" t="s">
        <v>3065</v>
      </c>
      <c r="G1072" s="79">
        <v>4210</v>
      </c>
      <c r="H1072" s="75">
        <v>8.95</v>
      </c>
      <c r="I1072" s="1" t="s">
        <v>1018</v>
      </c>
      <c r="J1072" s="1" t="s">
        <v>387</v>
      </c>
      <c r="K1072" s="1" t="s">
        <v>417</v>
      </c>
      <c r="L1072" s="1" t="s">
        <v>472</v>
      </c>
      <c r="M1072" s="1" t="s">
        <v>472</v>
      </c>
      <c r="N1072" s="4">
        <v>2022</v>
      </c>
      <c r="O1072" s="4"/>
      <c r="P1072" s="2"/>
      <c r="Q1072" t="str">
        <f t="shared" si="138"/>
        <v>Washington</v>
      </c>
      <c r="S1072" s="8" t="str">
        <f t="shared" si="132"/>
        <v>Washington_USA_State_Pearl_GMJ_2022.jpg</v>
      </c>
      <c r="T1072" s="1"/>
      <c r="U1072" s="1" t="s">
        <v>328</v>
      </c>
      <c r="V1072" s="8" t="str">
        <f>+TRIM(Q1072)&amp;"_"&amp;TRIM(U1072)&amp;"_"&amp;TRIM(PROPER(D1072))&amp;"_"&amp;TRIM(PROPER(C1072))&amp;"_"&amp;TRIM(L1072)</f>
        <v>Washington_Washington_State_Pearl_GMJ</v>
      </c>
      <c r="W1072" s="8" t="str">
        <f>LOWER(SUBSTITUTE(SUBSTITUTE(SUBSTITUTE(SUBSTITUTE(TRIM(Q1072)&amp;"_"&amp;TRIM(U1072)&amp;"_"&amp;TRIM(PROPER(D1072))&amp;"_"&amp;TRIM(PROPER(C1072))&amp;"_"&amp;TRIM(L1072)," ","-"),"_","-"),"--","-"),"--","-"))</f>
        <v>washington-washington-state-pearl-gmj</v>
      </c>
    </row>
    <row r="1073" spans="1:23" ht="12.75">
      <c r="A1073" s="1" t="s">
        <v>2227</v>
      </c>
      <c r="B1073" s="1" t="s">
        <v>3179</v>
      </c>
      <c r="C1073" s="1" t="s">
        <v>466</v>
      </c>
      <c r="D1073" s="1" t="s">
        <v>481</v>
      </c>
      <c r="E1073" s="1" t="s">
        <v>2224</v>
      </c>
      <c r="F1073" s="6" t="s">
        <v>2225</v>
      </c>
      <c r="G1073" s="79">
        <v>4450</v>
      </c>
      <c r="H1073" s="75">
        <v>5.95</v>
      </c>
      <c r="I1073" s="1" t="s">
        <v>2228</v>
      </c>
      <c r="J1073" s="1" t="s">
        <v>469</v>
      </c>
      <c r="K1073" s="1" t="s">
        <v>470</v>
      </c>
      <c r="L1073" s="1" t="s">
        <v>472</v>
      </c>
      <c r="M1073" s="1" t="s">
        <v>472</v>
      </c>
      <c r="N1073" s="4">
        <v>2020</v>
      </c>
      <c r="O1073" s="4"/>
      <c r="P1073" s="2"/>
      <c r="Q1073" t="str">
        <f t="shared" si="138"/>
        <v>Wisconsin_-_Minnesota</v>
      </c>
      <c r="S1073" s="8" t="str">
        <f aca="true" t="shared" si="139" ref="S1073:S1104">+TRIM(Q1073)&amp;"_"&amp;TRIM(B1073)&amp;"_"&amp;TRIM(PROPER(D1073))&amp;"_"&amp;TRIM(PROPER(C1073))&amp;"_"&amp;TRIM(L1073)&amp;"_"&amp;TRIM(N1073)&amp;".jpg"</f>
        <v>Wisconsin_-_Minnesota_USA_State_Map_GMJ_2020.jpg</v>
      </c>
      <c r="T1073" s="1"/>
      <c r="U1073" s="1" t="s">
        <v>150</v>
      </c>
      <c r="V1073" s="8" t="str">
        <f aca="true" t="shared" si="140" ref="V1073:V1104">+TRIM(Q1073)&amp;"_"&amp;TRIM(U1073)&amp;"_"&amp;TRIM(PROPER(D1073))&amp;"_"&amp;TRIM(PROPER(C1073))&amp;"_"&amp;TRIM(L1073)</f>
        <v>Wisconsin_-_Minnesota_Wisconsin_State_Map_GMJ</v>
      </c>
      <c r="W1073" s="8" t="str">
        <f aca="true" t="shared" si="141" ref="W1073:W1104">LOWER(SUBSTITUTE(SUBSTITUTE(SUBSTITUTE(SUBSTITUTE(TRIM(Q1073)&amp;"_"&amp;TRIM(U1073)&amp;"_"&amp;TRIM(PROPER(D1073))&amp;"_"&amp;TRIM(PROPER(C1073))&amp;"_"&amp;TRIM(L1073)," ","-"),"_","-"),"--","-"),"--","-"))</f>
        <v>wisconsin-minnesota-wisconsin-state-map-gmj</v>
      </c>
    </row>
    <row r="1074" spans="1:23" ht="12.75">
      <c r="A1074" s="1" t="s">
        <v>2343</v>
      </c>
      <c r="B1074" s="1" t="s">
        <v>943</v>
      </c>
      <c r="C1074" s="1" t="s">
        <v>466</v>
      </c>
      <c r="D1074" s="1" t="s">
        <v>467</v>
      </c>
      <c r="E1074" s="1" t="s">
        <v>2392</v>
      </c>
      <c r="F1074" s="6" t="s">
        <v>2364</v>
      </c>
      <c r="G1074" s="79">
        <v>4468</v>
      </c>
      <c r="H1074" s="75">
        <v>6.95</v>
      </c>
      <c r="I1074" s="1" t="s">
        <v>2391</v>
      </c>
      <c r="J1074" s="1" t="s">
        <v>469</v>
      </c>
      <c r="K1074" s="1" t="s">
        <v>470</v>
      </c>
      <c r="L1074" s="1" t="s">
        <v>472</v>
      </c>
      <c r="M1074" s="1" t="s">
        <v>472</v>
      </c>
      <c r="N1074" s="4">
        <v>2021</v>
      </c>
      <c r="O1074" s="4"/>
      <c r="P1074" s="2"/>
      <c r="Q1074" t="str">
        <f t="shared" si="138"/>
        <v>Door_County</v>
      </c>
      <c r="S1074" s="8" t="str">
        <f t="shared" si="139"/>
        <v>Door_County_WI_Street_Map_GMJ_2021.jpg</v>
      </c>
      <c r="T1074" s="1"/>
      <c r="U1074" s="1" t="s">
        <v>150</v>
      </c>
      <c r="V1074" s="8" t="str">
        <f>+TRIM(Q1074)&amp;"_"&amp;TRIM(U1074)&amp;"_"&amp;TRIM(PROPER(D1074))&amp;"_"&amp;TRIM(PROPER(C1074))&amp;"_"&amp;TRIM(L1074)</f>
        <v>Door_County_Wisconsin_Street_Map_GMJ</v>
      </c>
      <c r="W1074" s="8" t="str">
        <f>LOWER(SUBSTITUTE(SUBSTITUTE(SUBSTITUTE(SUBSTITUTE(TRIM(Q1074)&amp;"_"&amp;TRIM(U1074)&amp;"_"&amp;TRIM(PROPER(D1074))&amp;"_"&amp;TRIM(PROPER(C1074))&amp;"_"&amp;TRIM(L1074)," ","-"),"_","-"),"--","-"),"--","-"))</f>
        <v>door-county-wisconsin-street-map-gmj</v>
      </c>
    </row>
    <row r="1075" spans="1:23" ht="12.75">
      <c r="A1075" s="1" t="s">
        <v>2344</v>
      </c>
      <c r="B1075" s="1" t="s">
        <v>943</v>
      </c>
      <c r="C1075" s="1" t="s">
        <v>466</v>
      </c>
      <c r="D1075" s="1" t="s">
        <v>467</v>
      </c>
      <c r="E1075" s="1" t="s">
        <v>3261</v>
      </c>
      <c r="F1075" s="6" t="s">
        <v>3262</v>
      </c>
      <c r="G1075" s="79">
        <v>4469</v>
      </c>
      <c r="H1075" s="75">
        <v>7.95</v>
      </c>
      <c r="I1075" s="1" t="s">
        <v>468</v>
      </c>
      <c r="J1075" s="1" t="s">
        <v>469</v>
      </c>
      <c r="K1075" s="1" t="s">
        <v>470</v>
      </c>
      <c r="L1075" s="1" t="s">
        <v>472</v>
      </c>
      <c r="M1075" s="1" t="s">
        <v>472</v>
      </c>
      <c r="N1075" s="4">
        <v>2023</v>
      </c>
      <c r="O1075" s="4"/>
      <c r="P1075" s="2"/>
      <c r="Q1075" t="str">
        <f t="shared" si="138"/>
        <v>Green_Bay</v>
      </c>
      <c r="S1075" s="8" t="str">
        <f t="shared" si="139"/>
        <v>Green_Bay_WI_Street_Map_GMJ_2023.jpg</v>
      </c>
      <c r="T1075" s="1"/>
      <c r="U1075" s="1" t="s">
        <v>150</v>
      </c>
      <c r="V1075" s="8" t="str">
        <f>+TRIM(Q1075)&amp;"_"&amp;TRIM(U1075)&amp;"_"&amp;TRIM(PROPER(D1075))&amp;"_"&amp;TRIM(PROPER(C1075))&amp;"_"&amp;TRIM(L1075)</f>
        <v>Green_Bay_Wisconsin_Street_Map_GMJ</v>
      </c>
      <c r="W1075" s="8" t="str">
        <f>LOWER(SUBSTITUTE(SUBSTITUTE(SUBSTITUTE(SUBSTITUTE(TRIM(Q1075)&amp;"_"&amp;TRIM(U1075)&amp;"_"&amp;TRIM(PROPER(D1075))&amp;"_"&amp;TRIM(PROPER(C1075))&amp;"_"&amp;TRIM(L1075)," ","-"),"_","-"),"--","-"),"--","-"))</f>
        <v>green-bay-wisconsin-street-map-gmj</v>
      </c>
    </row>
    <row r="1076" spans="1:23" ht="12.75">
      <c r="A1076" s="1" t="s">
        <v>2374</v>
      </c>
      <c r="B1076" s="1" t="s">
        <v>943</v>
      </c>
      <c r="C1076" s="1" t="s">
        <v>466</v>
      </c>
      <c r="D1076" s="1" t="s">
        <v>467</v>
      </c>
      <c r="E1076" s="1" t="s">
        <v>2393</v>
      </c>
      <c r="F1076" s="6" t="s">
        <v>2364</v>
      </c>
      <c r="G1076" s="79">
        <v>4470</v>
      </c>
      <c r="H1076" s="75">
        <v>6.95</v>
      </c>
      <c r="I1076" s="1" t="s">
        <v>468</v>
      </c>
      <c r="J1076" s="1" t="s">
        <v>469</v>
      </c>
      <c r="K1076" s="1" t="s">
        <v>470</v>
      </c>
      <c r="L1076" s="1" t="s">
        <v>472</v>
      </c>
      <c r="M1076" s="1" t="s">
        <v>472</v>
      </c>
      <c r="N1076" s="4">
        <v>2021</v>
      </c>
      <c r="O1076" s="4"/>
      <c r="P1076" s="2"/>
      <c r="Q1076" t="str">
        <f t="shared" si="138"/>
        <v>Madison</v>
      </c>
      <c r="S1076" s="8" t="str">
        <f t="shared" si="139"/>
        <v>Madison_WI_Street_Map_GMJ_2021.jpg</v>
      </c>
      <c r="T1076" s="1"/>
      <c r="U1076" s="1" t="s">
        <v>150</v>
      </c>
      <c r="V1076" s="8" t="str">
        <f>+TRIM(Q1076)&amp;"_"&amp;TRIM(U1076)&amp;"_"&amp;TRIM(PROPER(D1076))&amp;"_"&amp;TRIM(PROPER(C1076))&amp;"_"&amp;TRIM(L1076)</f>
        <v>Madison_Wisconsin_Street_Map_GMJ</v>
      </c>
      <c r="W1076" s="8" t="str">
        <f>LOWER(SUBSTITUTE(SUBSTITUTE(SUBSTITUTE(SUBSTITUTE(TRIM(Q1076)&amp;"_"&amp;TRIM(U1076)&amp;"_"&amp;TRIM(PROPER(D1076))&amp;"_"&amp;TRIM(PROPER(C1076))&amp;"_"&amp;TRIM(L1076)," ","-"),"_","-"),"--","-"),"--","-"))</f>
        <v>madison-wisconsin-street-map-gmj</v>
      </c>
    </row>
    <row r="1077" spans="1:23" ht="12.75">
      <c r="A1077" s="1" t="s">
        <v>2269</v>
      </c>
      <c r="B1077" s="1" t="s">
        <v>943</v>
      </c>
      <c r="C1077" s="1" t="s">
        <v>466</v>
      </c>
      <c r="D1077" s="1" t="s">
        <v>467</v>
      </c>
      <c r="E1077" s="1" t="s">
        <v>2270</v>
      </c>
      <c r="F1077" s="6" t="s">
        <v>2271</v>
      </c>
      <c r="G1077" s="79">
        <v>4503</v>
      </c>
      <c r="H1077" s="75">
        <v>6.95</v>
      </c>
      <c r="I1077" s="1" t="s">
        <v>616</v>
      </c>
      <c r="J1077" s="1" t="s">
        <v>469</v>
      </c>
      <c r="K1077" s="1" t="s">
        <v>470</v>
      </c>
      <c r="L1077" s="1" t="s">
        <v>472</v>
      </c>
      <c r="M1077" s="1" t="s">
        <v>472</v>
      </c>
      <c r="N1077" s="4">
        <v>2021</v>
      </c>
      <c r="O1077" s="4"/>
      <c r="P1077" s="2"/>
      <c r="Q1077" t="str">
        <f>SUBSTITUTE(SUBSTITUTE(SUBSTITUTE(SUBSTITUTE(SUBSTITUTE(SUBSTITUTE(SUBSTITUTE(A1077,")",),"(",),".",),",","_"),"&amp;","-"),"/","-")," ","_")</f>
        <v>Milwaukee</v>
      </c>
      <c r="S1077" s="8" t="str">
        <f>+TRIM(Q1077)&amp;"_"&amp;TRIM(B1077)&amp;"_"&amp;TRIM(PROPER(D1077))&amp;"_"&amp;TRIM(PROPER(C1077))&amp;"_"&amp;TRIM(L1077)&amp;"_"&amp;TRIM(N1077)&amp;".jpg"</f>
        <v>Milwaukee_WI_Street_Map_GMJ_2021.jpg</v>
      </c>
      <c r="T1077" s="1"/>
      <c r="U1077" s="1" t="s">
        <v>150</v>
      </c>
      <c r="V1077" s="8" t="str">
        <f>+TRIM(Q1077)&amp;"_"&amp;TRIM(U1077)&amp;"_"&amp;TRIM(PROPER(D1077))&amp;"_"&amp;TRIM(PROPER(C1077))&amp;"_"&amp;TRIM(L1077)</f>
        <v>Milwaukee_Wisconsin_Street_Map_GMJ</v>
      </c>
      <c r="W1077" s="8" t="str">
        <f>LOWER(SUBSTITUTE(SUBSTITUTE(SUBSTITUTE(SUBSTITUTE(TRIM(Q1077)&amp;"_"&amp;TRIM(U1077)&amp;"_"&amp;TRIM(PROPER(D1077))&amp;"_"&amp;TRIM(PROPER(C1077))&amp;"_"&amp;TRIM(L1077)," ","-"),"_","-"),"--","-"),"--","-"))</f>
        <v>milwaukee-wisconsin-street-map-gmj</v>
      </c>
    </row>
    <row r="1078" spans="1:23" ht="12.75">
      <c r="A1078" s="1" t="s">
        <v>937</v>
      </c>
      <c r="B1078" s="1" t="s">
        <v>943</v>
      </c>
      <c r="C1078" s="1" t="s">
        <v>466</v>
      </c>
      <c r="D1078" s="1" t="s">
        <v>376</v>
      </c>
      <c r="E1078" s="1" t="s">
        <v>3344</v>
      </c>
      <c r="F1078" s="6" t="s">
        <v>3345</v>
      </c>
      <c r="G1078" s="79">
        <v>4184</v>
      </c>
      <c r="H1078" s="75">
        <v>7.95</v>
      </c>
      <c r="I1078" s="1" t="s">
        <v>944</v>
      </c>
      <c r="J1078" s="1" t="s">
        <v>469</v>
      </c>
      <c r="K1078" s="1" t="s">
        <v>470</v>
      </c>
      <c r="L1078" s="1" t="s">
        <v>472</v>
      </c>
      <c r="M1078" s="1" t="s">
        <v>472</v>
      </c>
      <c r="N1078" s="4">
        <v>2024</v>
      </c>
      <c r="O1078" s="4"/>
      <c r="P1078" s="2"/>
      <c r="Q1078" t="str">
        <f t="shared" si="138"/>
        <v>Wisconsin_Central</v>
      </c>
      <c r="S1078" s="8" t="str">
        <f t="shared" si="139"/>
        <v>Wisconsin_Central_WI_Regional_Map_GMJ_2024.jpg</v>
      </c>
      <c r="T1078" s="1"/>
      <c r="U1078" s="1" t="s">
        <v>150</v>
      </c>
      <c r="V1078" s="8" t="str">
        <f t="shared" si="140"/>
        <v>Wisconsin_Central_Wisconsin_Regional_Map_GMJ</v>
      </c>
      <c r="W1078" s="8" t="str">
        <f t="shared" si="141"/>
        <v>wisconsin-central-wisconsin-regional-map-gmj</v>
      </c>
    </row>
    <row r="1079" spans="1:23" ht="12.75">
      <c r="A1079" s="1" t="s">
        <v>941</v>
      </c>
      <c r="B1079" s="1" t="s">
        <v>943</v>
      </c>
      <c r="C1079" s="1" t="s">
        <v>466</v>
      </c>
      <c r="D1079" s="1" t="s">
        <v>376</v>
      </c>
      <c r="E1079" s="1" t="s">
        <v>945</v>
      </c>
      <c r="F1079" s="6" t="s">
        <v>1036</v>
      </c>
      <c r="G1079" s="79">
        <v>4203</v>
      </c>
      <c r="H1079" s="75">
        <v>5.95</v>
      </c>
      <c r="I1079" s="1" t="s">
        <v>944</v>
      </c>
      <c r="J1079" s="1" t="s">
        <v>418</v>
      </c>
      <c r="K1079" s="1" t="s">
        <v>470</v>
      </c>
      <c r="L1079" s="1" t="s">
        <v>472</v>
      </c>
      <c r="M1079" s="1" t="s">
        <v>472</v>
      </c>
      <c r="N1079" s="4">
        <v>2015</v>
      </c>
      <c r="O1079" s="4"/>
      <c r="P1079" s="2"/>
      <c r="Q1079" t="str">
        <f t="shared" si="138"/>
        <v>Wisconsin_Northern</v>
      </c>
      <c r="S1079" s="8" t="str">
        <f t="shared" si="139"/>
        <v>Wisconsin_Northern_WI_Regional_Map_GMJ_2015.jpg</v>
      </c>
      <c r="T1079" s="1"/>
      <c r="U1079" s="1" t="s">
        <v>150</v>
      </c>
      <c r="V1079" s="8" t="str">
        <f t="shared" si="140"/>
        <v>Wisconsin_Northern_Wisconsin_Regional_Map_GMJ</v>
      </c>
      <c r="W1079" s="8" t="str">
        <f t="shared" si="141"/>
        <v>wisconsin-northern-wisconsin-regional-map-gmj</v>
      </c>
    </row>
    <row r="1080" spans="1:23" ht="12.75">
      <c r="A1080" s="1" t="s">
        <v>942</v>
      </c>
      <c r="B1080" s="1" t="s">
        <v>943</v>
      </c>
      <c r="C1080" s="1" t="s">
        <v>466</v>
      </c>
      <c r="D1080" s="1" t="s">
        <v>376</v>
      </c>
      <c r="E1080" s="1" t="s">
        <v>2106</v>
      </c>
      <c r="F1080" s="6" t="s">
        <v>2963</v>
      </c>
      <c r="G1080" s="79">
        <v>4236</v>
      </c>
      <c r="H1080" s="75">
        <v>6.95</v>
      </c>
      <c r="I1080" s="1" t="s">
        <v>944</v>
      </c>
      <c r="J1080" s="1" t="s">
        <v>418</v>
      </c>
      <c r="K1080" s="1" t="s">
        <v>470</v>
      </c>
      <c r="L1080" s="1" t="s">
        <v>472</v>
      </c>
      <c r="M1080" s="1" t="s">
        <v>472</v>
      </c>
      <c r="N1080" s="4">
        <v>2021</v>
      </c>
      <c r="O1080" s="4"/>
      <c r="P1080" s="2"/>
      <c r="Q1080" t="str">
        <f t="shared" si="138"/>
        <v>Wisconsin_Southern</v>
      </c>
      <c r="S1080" s="8" t="str">
        <f t="shared" si="139"/>
        <v>Wisconsin_Southern_WI_Regional_Map_GMJ_2021.jpg</v>
      </c>
      <c r="T1080" s="1"/>
      <c r="U1080" s="1" t="s">
        <v>150</v>
      </c>
      <c r="V1080" s="8" t="str">
        <f t="shared" si="140"/>
        <v>Wisconsin_Southern_Wisconsin_Regional_Map_GMJ</v>
      </c>
      <c r="W1080" s="8" t="str">
        <f t="shared" si="141"/>
        <v>wisconsin-southern-wisconsin-regional-map-gmj</v>
      </c>
    </row>
    <row r="1081" spans="1:23" ht="12.75">
      <c r="A1081" s="1" t="s">
        <v>2934</v>
      </c>
      <c r="B1081" s="1" t="s">
        <v>1019</v>
      </c>
      <c r="C1081" s="1" t="s">
        <v>466</v>
      </c>
      <c r="D1081" s="1" t="s">
        <v>2793</v>
      </c>
      <c r="E1081" s="1" t="s">
        <v>2914</v>
      </c>
      <c r="F1081" s="6" t="s">
        <v>2915</v>
      </c>
      <c r="G1081" s="79" t="s">
        <v>3061</v>
      </c>
      <c r="H1081" s="75">
        <v>6.95</v>
      </c>
      <c r="I1081" s="1" t="s">
        <v>1158</v>
      </c>
      <c r="J1081" s="1" t="s">
        <v>469</v>
      </c>
      <c r="K1081" s="1" t="s">
        <v>470</v>
      </c>
      <c r="L1081" s="1" t="s">
        <v>472</v>
      </c>
      <c r="M1081" s="1" t="s">
        <v>2916</v>
      </c>
      <c r="N1081" s="4">
        <v>2022</v>
      </c>
      <c r="O1081" s="4"/>
      <c r="P1081" s="2"/>
      <c r="Q1081" t="str">
        <f>SUBSTITUTE(SUBSTITUTE(SUBSTITUTE(SUBSTITUTE(SUBSTITUTE(SUBSTITUTE(SUBSTITUTE(A1081,")",),"(",),".",),",","_"),"&amp;","-"),"/","-")," ","_")</f>
        <v>World__The</v>
      </c>
      <c r="S1081" s="8" t="str">
        <f>+TRIM(Q1081)&amp;"_"&amp;TRIM(B1081)&amp;"_"&amp;TRIM(PROPER(D1081))&amp;"_"&amp;TRIM(PROPER(C1081))&amp;"_"&amp;TRIM(L1081)&amp;"_"&amp;TRIM(N1081)&amp;".jpg"</f>
        <v>World__The_World_Countries_Map_GMJ_2022.jpg</v>
      </c>
      <c r="T1081" s="1"/>
      <c r="U1081" s="1" t="s">
        <v>1019</v>
      </c>
      <c r="V1081" s="8" t="str">
        <f>+TRIM(Q1081)&amp;"_"&amp;TRIM(U1081)&amp;"_"&amp;TRIM(PROPER(D1081))&amp;"_"&amp;TRIM(PROPER(C1081))&amp;"_"&amp;TRIM(L1081)</f>
        <v>World__The_World_Countries_Map_GMJ</v>
      </c>
      <c r="W1081" s="8" t="str">
        <f>LOWER(SUBSTITUTE(SUBSTITUTE(SUBSTITUTE(SUBSTITUTE(TRIM(Q1081)&amp;"_"&amp;TRIM(U1081)&amp;"_"&amp;TRIM(PROPER(D1081))&amp;"_"&amp;TRIM(PROPER(C1081))&amp;"_"&amp;TRIM(L1081)," ","-"),"_","-"),"--","-"),"--","-"))</f>
        <v>world-the-world-countries-map-gmj</v>
      </c>
    </row>
    <row r="1082" spans="1:23" ht="12.75">
      <c r="A1082" s="1" t="s">
        <v>1150</v>
      </c>
      <c r="B1082" s="1" t="s">
        <v>1019</v>
      </c>
      <c r="C1082" s="1" t="s">
        <v>466</v>
      </c>
      <c r="D1082" s="1" t="s">
        <v>526</v>
      </c>
      <c r="E1082" s="1"/>
      <c r="F1082" s="6" t="s">
        <v>1157</v>
      </c>
      <c r="G1082" s="79"/>
      <c r="H1082" s="75">
        <v>9.95</v>
      </c>
      <c r="I1082" s="1" t="s">
        <v>1158</v>
      </c>
      <c r="J1082" s="1" t="s">
        <v>469</v>
      </c>
      <c r="K1082" s="1" t="s">
        <v>470</v>
      </c>
      <c r="L1082" s="1" t="s">
        <v>1159</v>
      </c>
      <c r="M1082" s="1" t="s">
        <v>472</v>
      </c>
      <c r="N1082" s="4">
        <v>2006</v>
      </c>
      <c r="O1082" s="4"/>
      <c r="P1082" s="2" t="s">
        <v>644</v>
      </c>
      <c r="Q1082" t="str">
        <f t="shared" si="138"/>
        <v>World_Container_Ports</v>
      </c>
      <c r="S1082" s="8" t="str">
        <f t="shared" si="139"/>
        <v>World_Container_Ports_World_Wall_Map_KGJ_2006.jpg</v>
      </c>
      <c r="T1082" s="1"/>
      <c r="U1082" s="1" t="s">
        <v>1019</v>
      </c>
      <c r="V1082" s="8" t="str">
        <f t="shared" si="140"/>
        <v>World_Container_Ports_World_Wall_Map_KGJ</v>
      </c>
      <c r="W1082" s="8" t="str">
        <f t="shared" si="141"/>
        <v>world-container-ports-world-wall-map-kgj</v>
      </c>
    </row>
    <row r="1083" spans="1:23" ht="12.75">
      <c r="A1083" s="1" t="s">
        <v>1038</v>
      </c>
      <c r="B1083" s="1" t="s">
        <v>1161</v>
      </c>
      <c r="C1083" s="1" t="s">
        <v>466</v>
      </c>
      <c r="D1083" s="1" t="s">
        <v>467</v>
      </c>
      <c r="E1083" s="1" t="s">
        <v>1435</v>
      </c>
      <c r="F1083" s="6" t="s">
        <v>1436</v>
      </c>
      <c r="G1083" s="79">
        <v>4326</v>
      </c>
      <c r="H1083" s="75">
        <v>5.95</v>
      </c>
      <c r="I1083" s="1" t="s">
        <v>616</v>
      </c>
      <c r="J1083" s="1" t="s">
        <v>469</v>
      </c>
      <c r="K1083" s="1" t="s">
        <v>470</v>
      </c>
      <c r="L1083" s="1" t="s">
        <v>472</v>
      </c>
      <c r="M1083" s="1" t="s">
        <v>472</v>
      </c>
      <c r="N1083" s="4">
        <v>2009</v>
      </c>
      <c r="O1083" s="4"/>
      <c r="P1083" s="2"/>
      <c r="Q1083" t="str">
        <f t="shared" si="138"/>
        <v>Beckley_-_Bluefield_-_Princeton_-_Southern_West_Virginia</v>
      </c>
      <c r="S1083" s="8" t="str">
        <f t="shared" si="139"/>
        <v>Beckley_-_Bluefield_-_Princeton_-_Southern_West_Virginia_WV_Street_Map_GMJ_2009.jpg</v>
      </c>
      <c r="T1083" s="1"/>
      <c r="U1083" s="1" t="s">
        <v>329</v>
      </c>
      <c r="V1083" s="8" t="str">
        <f t="shared" si="140"/>
        <v>Beckley_-_Bluefield_-_Princeton_-_Southern_West_Virginia_West Virginia_Street_Map_GMJ</v>
      </c>
      <c r="W1083" s="8" t="str">
        <f t="shared" si="141"/>
        <v>beckley-bluefield-princeton-southern-west-virginia-west-virginia-street-map-gmj</v>
      </c>
    </row>
    <row r="1084" spans="1:23" ht="12.75">
      <c r="A1084" s="1" t="s">
        <v>1039</v>
      </c>
      <c r="B1084" s="1" t="s">
        <v>1161</v>
      </c>
      <c r="C1084" s="1" t="s">
        <v>466</v>
      </c>
      <c r="D1084" s="1" t="s">
        <v>467</v>
      </c>
      <c r="E1084" s="1" t="s">
        <v>1040</v>
      </c>
      <c r="F1084" s="6" t="s">
        <v>1041</v>
      </c>
      <c r="G1084" s="79">
        <v>4124</v>
      </c>
      <c r="H1084" s="75">
        <v>5.95</v>
      </c>
      <c r="I1084" s="1" t="s">
        <v>468</v>
      </c>
      <c r="J1084" s="1" t="s">
        <v>469</v>
      </c>
      <c r="K1084" s="1" t="s">
        <v>470</v>
      </c>
      <c r="L1084" s="1" t="s">
        <v>472</v>
      </c>
      <c r="M1084" s="1" t="s">
        <v>472</v>
      </c>
      <c r="N1084" s="4">
        <v>2008</v>
      </c>
      <c r="O1084" s="4"/>
      <c r="P1084" s="2"/>
      <c r="Q1084" t="str">
        <f t="shared" si="138"/>
        <v>Berkeley_County_-_Martinsburg</v>
      </c>
      <c r="S1084" s="8" t="str">
        <f t="shared" si="139"/>
        <v>Berkeley_County_-_Martinsburg_WV_Street_Map_GMJ_2008.jpg</v>
      </c>
      <c r="T1084" s="1"/>
      <c r="U1084" s="1" t="s">
        <v>329</v>
      </c>
      <c r="V1084" s="8" t="str">
        <f t="shared" si="140"/>
        <v>Berkeley_County_-_Martinsburg_West Virginia_Street_Map_GMJ</v>
      </c>
      <c r="W1084" s="8" t="str">
        <f t="shared" si="141"/>
        <v>berkeley-county-martinsburg-west-virginia-street-map-gmj</v>
      </c>
    </row>
    <row r="1085" spans="1:23" ht="12.75">
      <c r="A1085" s="1" t="s">
        <v>1561</v>
      </c>
      <c r="B1085" s="1" t="s">
        <v>1161</v>
      </c>
      <c r="C1085" s="1" t="s">
        <v>466</v>
      </c>
      <c r="D1085" s="1" t="s">
        <v>467</v>
      </c>
      <c r="E1085" s="1" t="s">
        <v>1562</v>
      </c>
      <c r="F1085" s="6" t="s">
        <v>3050</v>
      </c>
      <c r="G1085" s="79"/>
      <c r="H1085" s="75">
        <v>6.95</v>
      </c>
      <c r="I1085" s="1" t="s">
        <v>616</v>
      </c>
      <c r="J1085" s="1" t="s">
        <v>469</v>
      </c>
      <c r="K1085" s="1" t="s">
        <v>470</v>
      </c>
      <c r="L1085" s="1" t="s">
        <v>472</v>
      </c>
      <c r="M1085" s="1" t="s">
        <v>472</v>
      </c>
      <c r="N1085" s="4">
        <v>2017</v>
      </c>
      <c r="O1085" s="4"/>
      <c r="P1085" s="2" t="s">
        <v>1459</v>
      </c>
      <c r="Q1085" t="str">
        <f t="shared" si="138"/>
        <v>Charleston_-_Beckley_-_Hurricane_-_Bluefield_-_Princeton</v>
      </c>
      <c r="S1085" s="8" t="str">
        <f t="shared" si="139"/>
        <v>Charleston_-_Beckley_-_Hurricane_-_Bluefield_-_Princeton_WV_Street_Map_GMJ_2017.jpg</v>
      </c>
      <c r="T1085" s="1"/>
      <c r="U1085" s="1" t="s">
        <v>329</v>
      </c>
      <c r="V1085" s="8" t="str">
        <f t="shared" si="140"/>
        <v>Charleston_-_Beckley_-_Hurricane_-_Bluefield_-_Princeton_West Virginia_Street_Map_GMJ</v>
      </c>
      <c r="W1085" s="8" t="str">
        <f t="shared" si="141"/>
        <v>charleston-beckley-hurricane-bluefield-princeton-west-virginia-street-map-gmj</v>
      </c>
    </row>
    <row r="1086" spans="1:23" ht="12.75">
      <c r="A1086" s="1" t="s">
        <v>1042</v>
      </c>
      <c r="B1086" s="1" t="s">
        <v>1161</v>
      </c>
      <c r="C1086" s="1" t="s">
        <v>466</v>
      </c>
      <c r="D1086" s="1" t="s">
        <v>467</v>
      </c>
      <c r="E1086" s="1" t="s">
        <v>1000</v>
      </c>
      <c r="F1086" s="6" t="s">
        <v>999</v>
      </c>
      <c r="G1086" s="79">
        <v>4267</v>
      </c>
      <c r="H1086" s="75">
        <v>5.95</v>
      </c>
      <c r="I1086" s="1" t="s">
        <v>616</v>
      </c>
      <c r="J1086" s="1" t="s">
        <v>469</v>
      </c>
      <c r="K1086" s="1" t="s">
        <v>470</v>
      </c>
      <c r="L1086" s="1" t="s">
        <v>472</v>
      </c>
      <c r="M1086" s="1" t="s">
        <v>472</v>
      </c>
      <c r="N1086" s="4">
        <v>2013</v>
      </c>
      <c r="O1086" s="4"/>
      <c r="P1086" s="2"/>
      <c r="Q1086" t="str">
        <f t="shared" si="138"/>
        <v>Charleston_-_Kanawha_Co_-_Putnam_Co_-_Boone_Co</v>
      </c>
      <c r="S1086" s="8" t="str">
        <f t="shared" si="139"/>
        <v>Charleston_-_Kanawha_Co_-_Putnam_Co_-_Boone_Co_WV_Street_Map_GMJ_2013.jpg</v>
      </c>
      <c r="T1086" s="1"/>
      <c r="U1086" s="1" t="s">
        <v>329</v>
      </c>
      <c r="V1086" s="8" t="str">
        <f t="shared" si="140"/>
        <v>Charleston_-_Kanawha_Co_-_Putnam_Co_-_Boone_Co_West Virginia_Street_Map_GMJ</v>
      </c>
      <c r="W1086" s="8" t="str">
        <f t="shared" si="141"/>
        <v>charleston-kanawha-co-putnam-co-boone-co-west-virginia-street-map-gmj</v>
      </c>
    </row>
    <row r="1087" spans="1:23" ht="12.75">
      <c r="A1087" s="1" t="s">
        <v>1043</v>
      </c>
      <c r="B1087" s="1" t="s">
        <v>1161</v>
      </c>
      <c r="C1087" s="1" t="s">
        <v>466</v>
      </c>
      <c r="D1087" s="1" t="s">
        <v>467</v>
      </c>
      <c r="E1087" s="1" t="s">
        <v>998</v>
      </c>
      <c r="F1087" s="6" t="s">
        <v>997</v>
      </c>
      <c r="G1087" s="79"/>
      <c r="H1087" s="75">
        <v>4.95</v>
      </c>
      <c r="I1087" s="1" t="s">
        <v>468</v>
      </c>
      <c r="J1087" s="1" t="s">
        <v>469</v>
      </c>
      <c r="K1087" s="1" t="s">
        <v>470</v>
      </c>
      <c r="L1087" s="1" t="s">
        <v>472</v>
      </c>
      <c r="M1087" s="1" t="s">
        <v>472</v>
      </c>
      <c r="N1087" s="4">
        <v>2005</v>
      </c>
      <c r="O1087" s="4"/>
      <c r="P1087" s="2" t="s">
        <v>216</v>
      </c>
      <c r="Q1087" t="str">
        <f t="shared" si="138"/>
        <v>Huntington_WV_-_Ashland_KY_-_W_West_Virginia_-_Tri_State</v>
      </c>
      <c r="S1087" s="8" t="str">
        <f t="shared" si="139"/>
        <v>Huntington_WV_-_Ashland_KY_-_W_West_Virginia_-_Tri_State_WV_Street_Map_GMJ_2005.jpg</v>
      </c>
      <c r="T1087" s="1"/>
      <c r="U1087" s="1" t="s">
        <v>329</v>
      </c>
      <c r="V1087" s="8" t="str">
        <f t="shared" si="140"/>
        <v>Huntington_WV_-_Ashland_KY_-_W_West_Virginia_-_Tri_State_West Virginia_Street_Map_GMJ</v>
      </c>
      <c r="W1087" s="8" t="str">
        <f t="shared" si="141"/>
        <v>huntington-wv-ashland-ky-w-west-virginia-tri-state-west-virginia-street-map-gmj</v>
      </c>
    </row>
    <row r="1088" spans="1:23" ht="12.75">
      <c r="A1088" s="1" t="s">
        <v>1043</v>
      </c>
      <c r="B1088" s="1" t="s">
        <v>1161</v>
      </c>
      <c r="C1088" s="1" t="s">
        <v>466</v>
      </c>
      <c r="D1088" s="1" t="s">
        <v>467</v>
      </c>
      <c r="E1088" s="1" t="s">
        <v>998</v>
      </c>
      <c r="F1088" s="6" t="s">
        <v>997</v>
      </c>
      <c r="G1088" s="79">
        <v>4268</v>
      </c>
      <c r="H1088" s="75">
        <v>5.95</v>
      </c>
      <c r="I1088" s="1" t="s">
        <v>616</v>
      </c>
      <c r="J1088" s="1" t="s">
        <v>418</v>
      </c>
      <c r="K1088" s="1" t="s">
        <v>470</v>
      </c>
      <c r="L1088" s="1" t="s">
        <v>472</v>
      </c>
      <c r="M1088" s="1" t="s">
        <v>472</v>
      </c>
      <c r="N1088" s="4">
        <v>2011</v>
      </c>
      <c r="O1088" s="4"/>
      <c r="P1088" s="2"/>
      <c r="Q1088" t="str">
        <f t="shared" si="138"/>
        <v>Huntington_WV_-_Ashland_KY_-_W_West_Virginia_-_Tri_State</v>
      </c>
      <c r="S1088" s="8" t="str">
        <f t="shared" si="139"/>
        <v>Huntington_WV_-_Ashland_KY_-_W_West_Virginia_-_Tri_State_WV_Street_Map_GMJ_2011.jpg</v>
      </c>
      <c r="T1088" s="1"/>
      <c r="U1088" s="1" t="s">
        <v>329</v>
      </c>
      <c r="V1088" s="8" t="str">
        <f t="shared" si="140"/>
        <v>Huntington_WV_-_Ashland_KY_-_W_West_Virginia_-_Tri_State_West Virginia_Street_Map_GMJ</v>
      </c>
      <c r="W1088" s="8" t="str">
        <f t="shared" si="141"/>
        <v>huntington-wv-ashland-ky-w-west-virginia-tri-state-west-virginia-street-map-gmj</v>
      </c>
    </row>
    <row r="1089" spans="1:23" ht="12.75">
      <c r="A1089" s="1" t="s">
        <v>1043</v>
      </c>
      <c r="B1089" s="1" t="s">
        <v>1161</v>
      </c>
      <c r="C1089" s="1" t="s">
        <v>466</v>
      </c>
      <c r="D1089" s="1" t="s">
        <v>467</v>
      </c>
      <c r="E1089" s="1" t="s">
        <v>805</v>
      </c>
      <c r="F1089" s="6" t="s">
        <v>719</v>
      </c>
      <c r="G1089" s="79"/>
      <c r="H1089" s="75">
        <v>6.95</v>
      </c>
      <c r="I1089" s="1" t="s">
        <v>616</v>
      </c>
      <c r="J1089" s="1" t="s">
        <v>418</v>
      </c>
      <c r="K1089" s="1" t="s">
        <v>470</v>
      </c>
      <c r="L1089" s="1" t="s">
        <v>472</v>
      </c>
      <c r="M1089" s="1" t="s">
        <v>472</v>
      </c>
      <c r="N1089" s="4">
        <v>2016</v>
      </c>
      <c r="O1089" s="4"/>
      <c r="P1089" s="2" t="s">
        <v>1459</v>
      </c>
      <c r="Q1089" t="str">
        <f t="shared" si="138"/>
        <v>Huntington_WV_-_Ashland_KY_-_W_West_Virginia_-_Tri_State</v>
      </c>
      <c r="S1089" s="8" t="str">
        <f t="shared" si="139"/>
        <v>Huntington_WV_-_Ashland_KY_-_W_West_Virginia_-_Tri_State_WV_Street_Map_GMJ_2016.jpg</v>
      </c>
      <c r="T1089" s="1"/>
      <c r="U1089" s="1" t="s">
        <v>329</v>
      </c>
      <c r="V1089" s="8" t="str">
        <f t="shared" si="140"/>
        <v>Huntington_WV_-_Ashland_KY_-_W_West_Virginia_-_Tri_State_West Virginia_Street_Map_GMJ</v>
      </c>
      <c r="W1089" s="8" t="str">
        <f t="shared" si="141"/>
        <v>huntington-wv-ashland-ky-w-west-virginia-tri-state-west-virginia-street-map-gmj</v>
      </c>
    </row>
    <row r="1090" spans="1:23" ht="12.75">
      <c r="A1090" s="1" t="s">
        <v>1044</v>
      </c>
      <c r="B1090" s="1" t="s">
        <v>1161</v>
      </c>
      <c r="C1090" s="1" t="s">
        <v>466</v>
      </c>
      <c r="D1090" s="1" t="s">
        <v>467</v>
      </c>
      <c r="E1090" s="1" t="s">
        <v>1045</v>
      </c>
      <c r="F1090" s="6" t="s">
        <v>1046</v>
      </c>
      <c r="G1090" s="79">
        <v>4125</v>
      </c>
      <c r="H1090" s="75">
        <v>5.95</v>
      </c>
      <c r="I1090" s="1" t="s">
        <v>468</v>
      </c>
      <c r="J1090" s="1" t="s">
        <v>469</v>
      </c>
      <c r="K1090" s="1" t="s">
        <v>470</v>
      </c>
      <c r="L1090" s="1" t="s">
        <v>472</v>
      </c>
      <c r="M1090" s="1" t="s">
        <v>472</v>
      </c>
      <c r="N1090" s="4">
        <v>2008</v>
      </c>
      <c r="O1090" s="4"/>
      <c r="P1090" s="2"/>
      <c r="Q1090" t="str">
        <f t="shared" si="138"/>
        <v>Jefferson_County_-_Charles_Town_-_Harpers_Ferry_-_Ranson</v>
      </c>
      <c r="S1090" s="8" t="str">
        <f t="shared" si="139"/>
        <v>Jefferson_County_-_Charles_Town_-_Harpers_Ferry_-_Ranson_WV_Street_Map_GMJ_2008.jpg</v>
      </c>
      <c r="T1090" s="1"/>
      <c r="U1090" s="1" t="s">
        <v>329</v>
      </c>
      <c r="V1090" s="8" t="str">
        <f t="shared" si="140"/>
        <v>Jefferson_County_-_Charles_Town_-_Harpers_Ferry_-_Ranson_West Virginia_Street_Map_GMJ</v>
      </c>
      <c r="W1090" s="8" t="str">
        <f t="shared" si="141"/>
        <v>jefferson-county-charles-town-harpers-ferry-ranson-west-virginia-street-map-gmj</v>
      </c>
    </row>
    <row r="1091" spans="1:23" ht="12.75">
      <c r="A1091" s="1" t="s">
        <v>633</v>
      </c>
      <c r="B1091" s="1" t="s">
        <v>1161</v>
      </c>
      <c r="C1091" s="1" t="s">
        <v>466</v>
      </c>
      <c r="D1091" s="1" t="s">
        <v>467</v>
      </c>
      <c r="E1091" s="1" t="s">
        <v>634</v>
      </c>
      <c r="F1091" s="6" t="s">
        <v>635</v>
      </c>
      <c r="G1091" s="79">
        <v>4264</v>
      </c>
      <c r="H1091" s="75">
        <v>4.95</v>
      </c>
      <c r="I1091" s="1" t="s">
        <v>468</v>
      </c>
      <c r="J1091" s="1" t="s">
        <v>469</v>
      </c>
      <c r="K1091" s="1" t="s">
        <v>470</v>
      </c>
      <c r="L1091" s="1" t="s">
        <v>472</v>
      </c>
      <c r="M1091" s="1" t="s">
        <v>472</v>
      </c>
      <c r="N1091" s="4">
        <v>2007</v>
      </c>
      <c r="O1091" s="4"/>
      <c r="P1091" s="2"/>
      <c r="Q1091" t="str">
        <f t="shared" si="138"/>
        <v>Martinsburg_-_Charles_Town_-_Eastern_West_Virginia</v>
      </c>
      <c r="S1091" s="8" t="str">
        <f t="shared" si="139"/>
        <v>Martinsburg_-_Charles_Town_-_Eastern_West_Virginia_WV_Street_Map_GMJ_2007.jpg</v>
      </c>
      <c r="T1091" s="1"/>
      <c r="U1091" s="1" t="s">
        <v>329</v>
      </c>
      <c r="V1091" s="8" t="str">
        <f t="shared" si="140"/>
        <v>Martinsburg_-_Charles_Town_-_Eastern_West_Virginia_West Virginia_Street_Map_GMJ</v>
      </c>
      <c r="W1091" s="8" t="str">
        <f t="shared" si="141"/>
        <v>martinsburg-charles-town-eastern-west-virginia-west-virginia-street-map-gmj</v>
      </c>
    </row>
    <row r="1092" spans="1:23" ht="12.75">
      <c r="A1092" s="1" t="s">
        <v>1047</v>
      </c>
      <c r="B1092" s="1" t="s">
        <v>1161</v>
      </c>
      <c r="C1092" s="1" t="s">
        <v>466</v>
      </c>
      <c r="D1092" s="1" t="s">
        <v>467</v>
      </c>
      <c r="E1092" s="1" t="s">
        <v>2737</v>
      </c>
      <c r="F1092" s="6" t="s">
        <v>2738</v>
      </c>
      <c r="G1092" s="79">
        <v>4266</v>
      </c>
      <c r="H1092" s="75">
        <v>6.95</v>
      </c>
      <c r="I1092" s="1" t="s">
        <v>616</v>
      </c>
      <c r="J1092" s="1" t="s">
        <v>469</v>
      </c>
      <c r="K1092" s="1" t="s">
        <v>470</v>
      </c>
      <c r="L1092" s="1" t="s">
        <v>472</v>
      </c>
      <c r="M1092" s="1" t="s">
        <v>472</v>
      </c>
      <c r="N1092" s="4">
        <v>2019</v>
      </c>
      <c r="O1092" s="4"/>
      <c r="P1092" s="2"/>
      <c r="Q1092" t="str">
        <f t="shared" si="138"/>
        <v>Morgantown_-_Fairmont_-_Clarksburg_-_North_Central_WV</v>
      </c>
      <c r="S1092" s="8" t="str">
        <f t="shared" si="139"/>
        <v>Morgantown_-_Fairmont_-_Clarksburg_-_North_Central_WV_WV_Street_Map_GMJ_2019.jpg</v>
      </c>
      <c r="T1092" s="1"/>
      <c r="U1092" s="1" t="s">
        <v>329</v>
      </c>
      <c r="V1092" s="8" t="str">
        <f t="shared" si="140"/>
        <v>Morgantown_-_Fairmont_-_Clarksburg_-_North_Central_WV_West Virginia_Street_Map_GMJ</v>
      </c>
      <c r="W1092" s="8" t="str">
        <f t="shared" si="141"/>
        <v>morgantown-fairmont-clarksburg-north-central-wv-west-virginia-street-map-gmj</v>
      </c>
    </row>
    <row r="1093" spans="1:23" ht="12.75">
      <c r="A1093" s="1" t="s">
        <v>1048</v>
      </c>
      <c r="B1093" s="1" t="s">
        <v>1161</v>
      </c>
      <c r="C1093" s="1" t="s">
        <v>466</v>
      </c>
      <c r="D1093" s="1" t="s">
        <v>467</v>
      </c>
      <c r="E1093" s="1" t="s">
        <v>720</v>
      </c>
      <c r="F1093" s="6" t="s">
        <v>721</v>
      </c>
      <c r="G1093" s="79">
        <v>4263</v>
      </c>
      <c r="H1093" s="75">
        <v>6.95</v>
      </c>
      <c r="I1093" s="1" t="s">
        <v>616</v>
      </c>
      <c r="J1093" s="1" t="s">
        <v>469</v>
      </c>
      <c r="K1093" s="1" t="s">
        <v>470</v>
      </c>
      <c r="L1093" s="1" t="s">
        <v>472</v>
      </c>
      <c r="M1093" s="1" t="s">
        <v>472</v>
      </c>
      <c r="N1093" s="4">
        <v>2016</v>
      </c>
      <c r="O1093" s="4"/>
      <c r="P1093" s="2"/>
      <c r="Q1093" t="str">
        <f t="shared" si="138"/>
        <v>Parkersburg_WV_-_Marietta_OH_-_Central_West_Virginia</v>
      </c>
      <c r="S1093" s="8" t="str">
        <f t="shared" si="139"/>
        <v>Parkersburg_WV_-_Marietta_OH_-_Central_West_Virginia_WV_Street_Map_GMJ_2016.jpg</v>
      </c>
      <c r="T1093" s="1"/>
      <c r="U1093" s="1" t="s">
        <v>329</v>
      </c>
      <c r="V1093" s="8" t="str">
        <f t="shared" si="140"/>
        <v>Parkersburg_WV_-_Marietta_OH_-_Central_West_Virginia_West Virginia_Street_Map_GMJ</v>
      </c>
      <c r="W1093" s="8" t="str">
        <f t="shared" si="141"/>
        <v>parkersburg-wv-marietta-oh-central-west-virginia-west-virginia-street-map-gmj</v>
      </c>
    </row>
    <row r="1094" spans="1:23" ht="12.75">
      <c r="A1094" s="1" t="s">
        <v>1160</v>
      </c>
      <c r="B1094" s="1" t="s">
        <v>3179</v>
      </c>
      <c r="C1094" s="1" t="s">
        <v>466</v>
      </c>
      <c r="D1094" s="1" t="s">
        <v>481</v>
      </c>
      <c r="E1094" s="1" t="s">
        <v>1162</v>
      </c>
      <c r="F1094" s="6" t="s">
        <v>1163</v>
      </c>
      <c r="G1094" s="79">
        <v>4222</v>
      </c>
      <c r="H1094" s="75">
        <v>4.95</v>
      </c>
      <c r="I1094" s="1" t="s">
        <v>1164</v>
      </c>
      <c r="J1094" s="1" t="s">
        <v>131</v>
      </c>
      <c r="K1094" s="1" t="s">
        <v>470</v>
      </c>
      <c r="L1094" s="1" t="s">
        <v>472</v>
      </c>
      <c r="M1094" s="1" t="s">
        <v>472</v>
      </c>
      <c r="N1094" s="4">
        <v>2007</v>
      </c>
      <c r="O1094" s="4"/>
      <c r="P1094" s="2"/>
      <c r="Q1094" t="str">
        <f t="shared" si="138"/>
        <v>West_Virginia</v>
      </c>
      <c r="S1094" s="8" t="str">
        <f t="shared" si="139"/>
        <v>West_Virginia_USA_State_Map_GMJ_2007.jpg</v>
      </c>
      <c r="T1094" s="1"/>
      <c r="U1094" s="1" t="s">
        <v>329</v>
      </c>
      <c r="V1094" s="8" t="str">
        <f t="shared" si="140"/>
        <v>West_Virginia_West Virginia_State_Map_GMJ</v>
      </c>
      <c r="W1094" s="8" t="str">
        <f t="shared" si="141"/>
        <v>west-virginia-west-virginia-state-map-gmj</v>
      </c>
    </row>
    <row r="1095" spans="1:23" ht="12.75">
      <c r="A1095" s="1" t="s">
        <v>911</v>
      </c>
      <c r="B1095" s="1" t="s">
        <v>1161</v>
      </c>
      <c r="C1095" s="1" t="s">
        <v>466</v>
      </c>
      <c r="D1095" s="1" t="s">
        <v>467</v>
      </c>
      <c r="E1095" s="1" t="s">
        <v>722</v>
      </c>
      <c r="F1095" s="6" t="s">
        <v>723</v>
      </c>
      <c r="G1095" s="79">
        <v>4322</v>
      </c>
      <c r="H1095" s="75">
        <v>6.95</v>
      </c>
      <c r="I1095" s="1" t="s">
        <v>616</v>
      </c>
      <c r="J1095" s="1" t="s">
        <v>469</v>
      </c>
      <c r="K1095" s="1" t="s">
        <v>470</v>
      </c>
      <c r="L1095" s="1" t="s">
        <v>472</v>
      </c>
      <c r="M1095" s="1" t="s">
        <v>472</v>
      </c>
      <c r="N1095" s="4">
        <v>2016</v>
      </c>
      <c r="O1095" s="4"/>
      <c r="P1095" s="2"/>
      <c r="Q1095" t="str">
        <f t="shared" si="138"/>
        <v>Wheeling_WV_-_Weirton_WV_-_Steubenville_OH_-_Northern_WV</v>
      </c>
      <c r="S1095" s="8" t="str">
        <f t="shared" si="139"/>
        <v>Wheeling_WV_-_Weirton_WV_-_Steubenville_OH_-_Northern_WV_WV_Street_Map_GMJ_2016.jpg</v>
      </c>
      <c r="T1095" s="1"/>
      <c r="U1095" s="1" t="s">
        <v>329</v>
      </c>
      <c r="V1095" s="8" t="str">
        <f t="shared" si="140"/>
        <v>Wheeling_WV_-_Weirton_WV_-_Steubenville_OH_-_Northern_WV_West Virginia_Street_Map_GMJ</v>
      </c>
      <c r="W1095" s="8" t="str">
        <f t="shared" si="141"/>
        <v>wheeling-wv-weirton-wv-steubenville-oh-northern-wv-west-virginia-street-map-gmj</v>
      </c>
    </row>
    <row r="1096" spans="1:23" ht="12.75">
      <c r="A1096" s="1" t="s">
        <v>1160</v>
      </c>
      <c r="B1096" s="1" t="s">
        <v>3179</v>
      </c>
      <c r="C1096" s="1" t="s">
        <v>1312</v>
      </c>
      <c r="D1096" s="1" t="s">
        <v>481</v>
      </c>
      <c r="E1096" s="1" t="s">
        <v>1049</v>
      </c>
      <c r="F1096" s="6" t="s">
        <v>1050</v>
      </c>
      <c r="G1096" s="79"/>
      <c r="H1096" s="75">
        <v>12.95</v>
      </c>
      <c r="I1096" s="1" t="s">
        <v>1051</v>
      </c>
      <c r="J1096" s="1" t="s">
        <v>1522</v>
      </c>
      <c r="K1096" s="1" t="s">
        <v>345</v>
      </c>
      <c r="L1096" s="1" t="s">
        <v>472</v>
      </c>
      <c r="M1096" s="1" t="s">
        <v>472</v>
      </c>
      <c r="N1096" s="4">
        <v>2008</v>
      </c>
      <c r="O1096" s="4"/>
      <c r="P1096" s="2" t="s">
        <v>378</v>
      </c>
      <c r="Q1096" t="str">
        <f t="shared" si="138"/>
        <v>West_Virginia</v>
      </c>
      <c r="S1096" s="8" t="str">
        <f t="shared" si="139"/>
        <v>West_Virginia_USA_State_Mapbook_GMJ_2008.jpg</v>
      </c>
      <c r="T1096" s="1"/>
      <c r="U1096" s="1" t="s">
        <v>329</v>
      </c>
      <c r="V1096" s="8" t="str">
        <f t="shared" si="140"/>
        <v>West_Virginia_West Virginia_State_Mapbook_GMJ</v>
      </c>
      <c r="W1096" s="8" t="str">
        <f t="shared" si="141"/>
        <v>west-virginia-west-virginia-state-mapbook-gmj</v>
      </c>
    </row>
    <row r="1097" spans="1:23" ht="12.75">
      <c r="A1097" s="1" t="s">
        <v>1052</v>
      </c>
      <c r="B1097" s="1" t="s">
        <v>1161</v>
      </c>
      <c r="C1097" s="1" t="s">
        <v>383</v>
      </c>
      <c r="D1097" s="1" t="s">
        <v>384</v>
      </c>
      <c r="E1097" s="1" t="s">
        <v>1053</v>
      </c>
      <c r="F1097" s="6" t="s">
        <v>1054</v>
      </c>
      <c r="G1097" s="79">
        <v>4285</v>
      </c>
      <c r="H1097" s="75">
        <v>6.95</v>
      </c>
      <c r="I1097" s="1" t="s">
        <v>468</v>
      </c>
      <c r="J1097" s="1" t="s">
        <v>387</v>
      </c>
      <c r="K1097" s="1" t="s">
        <v>417</v>
      </c>
      <c r="L1097" s="1" t="s">
        <v>472</v>
      </c>
      <c r="M1097" s="1" t="s">
        <v>472</v>
      </c>
      <c r="N1097" s="4">
        <v>2007</v>
      </c>
      <c r="O1097" s="4"/>
      <c r="P1097" s="2"/>
      <c r="Q1097" t="str">
        <f t="shared" si="138"/>
        <v>Charleston</v>
      </c>
      <c r="S1097" s="8" t="str">
        <f t="shared" si="139"/>
        <v>Charleston_WV_City_Pearl_GMJ_2007.jpg</v>
      </c>
      <c r="T1097" s="1"/>
      <c r="U1097" s="1" t="s">
        <v>329</v>
      </c>
      <c r="V1097" s="8" t="str">
        <f t="shared" si="140"/>
        <v>Charleston_West Virginia_City_Pearl_GMJ</v>
      </c>
      <c r="W1097" s="8" t="str">
        <f t="shared" si="141"/>
        <v>charleston-west-virginia-city-pearl-gmj</v>
      </c>
    </row>
    <row r="1098" spans="1:23" ht="12.75">
      <c r="A1098" s="1" t="s">
        <v>1160</v>
      </c>
      <c r="B1098" s="1" t="s">
        <v>3179</v>
      </c>
      <c r="C1098" s="1" t="s">
        <v>383</v>
      </c>
      <c r="D1098" s="1" t="s">
        <v>481</v>
      </c>
      <c r="E1098" s="1" t="s">
        <v>1055</v>
      </c>
      <c r="F1098" s="6" t="s">
        <v>1063</v>
      </c>
      <c r="G1098" s="79">
        <v>4223</v>
      </c>
      <c r="H1098" s="75">
        <v>6.95</v>
      </c>
      <c r="I1098" s="1" t="s">
        <v>1064</v>
      </c>
      <c r="J1098" s="1" t="s">
        <v>387</v>
      </c>
      <c r="K1098" s="1" t="s">
        <v>417</v>
      </c>
      <c r="L1098" s="1" t="s">
        <v>472</v>
      </c>
      <c r="M1098" s="1" t="s">
        <v>472</v>
      </c>
      <c r="N1098" s="4">
        <v>2007</v>
      </c>
      <c r="O1098" s="4"/>
      <c r="P1098" s="2"/>
      <c r="Q1098" t="str">
        <f t="shared" si="138"/>
        <v>West_Virginia</v>
      </c>
      <c r="S1098" s="8" t="str">
        <f t="shared" si="139"/>
        <v>West_Virginia_USA_State_Pearl_GMJ_2007.jpg</v>
      </c>
      <c r="T1098" s="1"/>
      <c r="U1098" s="1" t="s">
        <v>329</v>
      </c>
      <c r="V1098" s="8" t="str">
        <f t="shared" si="140"/>
        <v>West_Virginia_West Virginia_State_Pearl_GMJ</v>
      </c>
      <c r="W1098" s="8" t="str">
        <f t="shared" si="141"/>
        <v>west-virginia-west-virginia-state-pearl-gmj</v>
      </c>
    </row>
    <row r="1099" spans="1:23" ht="12.75">
      <c r="A1099" s="1" t="s">
        <v>2513</v>
      </c>
      <c r="B1099" s="1" t="s">
        <v>3179</v>
      </c>
      <c r="C1099" s="1" t="s">
        <v>466</v>
      </c>
      <c r="D1099" s="1" t="s">
        <v>481</v>
      </c>
      <c r="E1099" s="61" t="s">
        <v>2514</v>
      </c>
      <c r="F1099" s="62" t="s">
        <v>2515</v>
      </c>
      <c r="G1099" s="79">
        <v>5076</v>
      </c>
      <c r="H1099" s="75">
        <v>4.95</v>
      </c>
      <c r="I1099" s="1" t="s">
        <v>628</v>
      </c>
      <c r="J1099" s="1" t="s">
        <v>630</v>
      </c>
      <c r="K1099" s="1" t="s">
        <v>470</v>
      </c>
      <c r="L1099" s="1" t="s">
        <v>1589</v>
      </c>
      <c r="M1099" s="1" t="s">
        <v>1589</v>
      </c>
      <c r="N1099" s="4">
        <v>2019</v>
      </c>
      <c r="O1099" s="4"/>
      <c r="P1099" s="2"/>
      <c r="Q1099" t="str">
        <f>SUBSTITUTE(SUBSTITUTE(SUBSTITUTE(SUBSTITUTE(SUBSTITUTE(SUBSTITUTE(SUBSTITUTE(A1099,")",),"(",),".",),",","_"),"&amp;","-"),"/","-")," ","_")</f>
        <v>Wyoming</v>
      </c>
      <c r="S1099" s="8" t="str">
        <f>+TRIM(Q1099)&amp;"_"&amp;TRIM(B1099)&amp;"_"&amp;TRIM(PROPER(D1099))&amp;"_"&amp;TRIM(PROPER(C1099))&amp;"_"&amp;TRIM(L1099)&amp;"_"&amp;TRIM(N1099)&amp;".jpg"</f>
        <v>Wyoming_USA_State_Map_FS_2019.jpg</v>
      </c>
      <c r="T1099" s="1"/>
      <c r="U1099" s="1" t="s">
        <v>330</v>
      </c>
      <c r="V1099" s="8" t="str">
        <f>+TRIM(Q1099)&amp;"_"&amp;TRIM(U1099)&amp;"_"&amp;TRIM(PROPER(D1099))&amp;"_"&amp;TRIM(PROPER(C1099))&amp;"_"&amp;TRIM(L1099)</f>
        <v>Wyoming_Wyoming_State_Map_FS</v>
      </c>
      <c r="W1099" s="8" t="str">
        <f>LOWER(SUBSTITUTE(SUBSTITUTE(SUBSTITUTE(SUBSTITUTE(TRIM(Q1099)&amp;"_"&amp;TRIM(U1099)&amp;"_"&amp;TRIM(PROPER(D1099))&amp;"_"&amp;TRIM(PROPER(C1099))&amp;"_"&amp;TRIM(L1099)," ","-"),"_","-"),"--","-"),"--","-"))</f>
        <v>wyoming-wyoming-state-map-fs</v>
      </c>
    </row>
    <row r="1100" spans="1:23" ht="12.75">
      <c r="A1100" s="1" t="s">
        <v>2513</v>
      </c>
      <c r="B1100" s="1" t="s">
        <v>3179</v>
      </c>
      <c r="C1100" s="1" t="s">
        <v>2405</v>
      </c>
      <c r="D1100" s="1" t="s">
        <v>481</v>
      </c>
      <c r="E1100" s="61" t="s">
        <v>2516</v>
      </c>
      <c r="F1100" s="62" t="s">
        <v>2517</v>
      </c>
      <c r="G1100" s="79">
        <v>5077</v>
      </c>
      <c r="H1100" s="75">
        <v>6.95</v>
      </c>
      <c r="I1100" s="1" t="s">
        <v>2716</v>
      </c>
      <c r="J1100" s="1" t="s">
        <v>2408</v>
      </c>
      <c r="K1100" s="1" t="s">
        <v>2420</v>
      </c>
      <c r="L1100" s="1" t="s">
        <v>1589</v>
      </c>
      <c r="M1100" s="1" t="s">
        <v>1589</v>
      </c>
      <c r="N1100" s="4">
        <v>2011</v>
      </c>
      <c r="O1100" s="4"/>
      <c r="P1100" s="2"/>
      <c r="Q1100" t="str">
        <f>SUBSTITUTE(SUBSTITUTE(SUBSTITUTE(SUBSTITUTE(SUBSTITUTE(SUBSTITUTE(SUBSTITUTE(A1100,")",),"(",),".",),",","_"),"&amp;","-"),"/","-")," ","_")</f>
        <v>Wyoming</v>
      </c>
      <c r="S1100" s="8" t="str">
        <f>+TRIM(Q1100)&amp;"_"&amp;TRIM(B1100)&amp;"_"&amp;TRIM(PROPER(D1100))&amp;"_"&amp;TRIM(PROPER(C1100))&amp;"_"&amp;TRIM(L1100)&amp;"_"&amp;TRIM(N1100)&amp;".jpg"</f>
        <v>Wyoming_USA_State_Rapid Route_FS_2011.jpg</v>
      </c>
      <c r="T1100" s="1"/>
      <c r="U1100" s="1" t="s">
        <v>330</v>
      </c>
      <c r="V1100" s="8" t="str">
        <f>+TRIM(Q1100)&amp;"_"&amp;TRIM(U1100)&amp;"_"&amp;TRIM(PROPER(D1100))&amp;"_"&amp;TRIM(PROPER(C1100))&amp;"_"&amp;TRIM(L1100)</f>
        <v>Wyoming_Wyoming_State_Rapid Route_FS</v>
      </c>
      <c r="W1100" s="8" t="str">
        <f>LOWER(SUBSTITUTE(SUBSTITUTE(SUBSTITUTE(SUBSTITUTE(TRIM(Q1100)&amp;"_"&amp;TRIM(U1100)&amp;"_"&amp;TRIM(PROPER(D1100))&amp;"_"&amp;TRIM(PROPER(C1100))&amp;"_"&amp;TRIM(L1100)," ","-"),"_","-"),"--","-"),"--","-"))</f>
        <v>wyoming-wyoming-state-rapid-route-fs</v>
      </c>
    </row>
    <row r="1101" spans="1:23" ht="12.75">
      <c r="A1101" s="1" t="s">
        <v>1174</v>
      </c>
      <c r="B1101" s="1" t="s">
        <v>3179</v>
      </c>
      <c r="C1101" s="1" t="s">
        <v>466</v>
      </c>
      <c r="D1101" s="1" t="s">
        <v>481</v>
      </c>
      <c r="E1101" s="1" t="s">
        <v>1175</v>
      </c>
      <c r="F1101" s="6" t="s">
        <v>1176</v>
      </c>
      <c r="G1101" s="79">
        <v>4898</v>
      </c>
      <c r="H1101" s="75">
        <v>5.95</v>
      </c>
      <c r="I1101" s="1" t="s">
        <v>1177</v>
      </c>
      <c r="J1101" s="1" t="s">
        <v>469</v>
      </c>
      <c r="K1101" s="1" t="s">
        <v>470</v>
      </c>
      <c r="L1101" s="1" t="s">
        <v>472</v>
      </c>
      <c r="M1101" s="1" t="s">
        <v>472</v>
      </c>
      <c r="N1101" s="4">
        <v>2015</v>
      </c>
      <c r="O1101" s="4"/>
      <c r="P1101" s="2"/>
      <c r="Q1101" t="str">
        <f t="shared" si="138"/>
        <v>Wyoming_Large_Print</v>
      </c>
      <c r="S1101" s="8" t="str">
        <f t="shared" si="139"/>
        <v>Wyoming_Large_Print_USA_State_Map_GMJ_2015.jpg</v>
      </c>
      <c r="T1101" s="1"/>
      <c r="U1101" s="1" t="s">
        <v>330</v>
      </c>
      <c r="V1101" s="8" t="str">
        <f t="shared" si="140"/>
        <v>Wyoming_Large_Print_Wyoming_State_Map_GMJ</v>
      </c>
      <c r="W1101" s="8" t="str">
        <f t="shared" si="141"/>
        <v>wyoming-large-print-wyoming-state-map-gmj</v>
      </c>
    </row>
    <row r="1102" spans="1:23" ht="12.75">
      <c r="A1102" s="1" t="s">
        <v>1180</v>
      </c>
      <c r="B1102" s="1" t="s">
        <v>927</v>
      </c>
      <c r="C1102" s="1" t="s">
        <v>466</v>
      </c>
      <c r="D1102" s="1" t="s">
        <v>467</v>
      </c>
      <c r="E1102" s="1" t="s">
        <v>1178</v>
      </c>
      <c r="F1102" s="6" t="s">
        <v>1179</v>
      </c>
      <c r="G1102" s="79">
        <v>4897</v>
      </c>
      <c r="H1102" s="75">
        <v>5.95</v>
      </c>
      <c r="I1102" s="1" t="s">
        <v>351</v>
      </c>
      <c r="J1102" s="1" t="s">
        <v>469</v>
      </c>
      <c r="K1102" s="1" t="s">
        <v>470</v>
      </c>
      <c r="L1102" s="1" t="s">
        <v>472</v>
      </c>
      <c r="M1102" s="1" t="s">
        <v>472</v>
      </c>
      <c r="N1102" s="4">
        <v>2015</v>
      </c>
      <c r="O1102" s="4"/>
      <c r="P1102" s="2"/>
      <c r="Q1102" t="str">
        <f t="shared" si="138"/>
        <v>Cheyenne_-_Casper_-_Laramie</v>
      </c>
      <c r="S1102" s="8" t="str">
        <f t="shared" si="139"/>
        <v>Cheyenne_-_Casper_-_Laramie_WY_Street_Map_GMJ_2015.jpg</v>
      </c>
      <c r="T1102" s="1"/>
      <c r="U1102" s="1" t="s">
        <v>330</v>
      </c>
      <c r="V1102" s="8" t="str">
        <f t="shared" si="140"/>
        <v>Cheyenne_-_Casper_-_Laramie_Wyoming_Street_Map_GMJ</v>
      </c>
      <c r="W1102" s="8" t="str">
        <f t="shared" si="141"/>
        <v>cheyenne-casper-laramie-wyoming-street-map-gmj</v>
      </c>
    </row>
    <row r="1103" spans="1:23" ht="12.75">
      <c r="A1103" s="1" t="s">
        <v>926</v>
      </c>
      <c r="B1103" s="1" t="s">
        <v>927</v>
      </c>
      <c r="C1103" s="1" t="s">
        <v>466</v>
      </c>
      <c r="D1103" s="1" t="s">
        <v>380</v>
      </c>
      <c r="E1103" s="1" t="s">
        <v>928</v>
      </c>
      <c r="F1103" s="6" t="s">
        <v>1155</v>
      </c>
      <c r="G1103" s="79"/>
      <c r="H1103" s="75">
        <v>4.95</v>
      </c>
      <c r="I1103" s="1" t="s">
        <v>243</v>
      </c>
      <c r="J1103" s="1" t="s">
        <v>469</v>
      </c>
      <c r="K1103" s="1" t="s">
        <v>470</v>
      </c>
      <c r="L1103" s="1" t="s">
        <v>129</v>
      </c>
      <c r="M1103" s="1" t="s">
        <v>129</v>
      </c>
      <c r="N1103" s="4">
        <v>2012</v>
      </c>
      <c r="O1103" s="4"/>
      <c r="P1103" s="2" t="s">
        <v>644</v>
      </c>
      <c r="Q1103" t="str">
        <f t="shared" si="138"/>
        <v>Wyoming_Recreation</v>
      </c>
      <c r="S1103" s="8" t="str">
        <f t="shared" si="139"/>
        <v>Wyoming_Recreation_WY_Recreation_Map_GTR_2012.jpg</v>
      </c>
      <c r="T1103" s="1"/>
      <c r="U1103" s="1" t="s">
        <v>330</v>
      </c>
      <c r="V1103" s="8" t="str">
        <f t="shared" si="140"/>
        <v>Wyoming_Recreation_Wyoming_Recreation_Map_GTR</v>
      </c>
      <c r="W1103" s="8" t="str">
        <f t="shared" si="141"/>
        <v>wyoming-recreation-wyoming-recreation-map-gtr</v>
      </c>
    </row>
    <row r="1104" spans="1:23" ht="12.75">
      <c r="A1104" s="1" t="s">
        <v>2250</v>
      </c>
      <c r="B1104" s="1" t="s">
        <v>927</v>
      </c>
      <c r="C1104" s="1" t="s">
        <v>466</v>
      </c>
      <c r="D1104" s="1" t="s">
        <v>380</v>
      </c>
      <c r="E1104" s="1" t="s">
        <v>2251</v>
      </c>
      <c r="F1104" s="6" t="s">
        <v>2252</v>
      </c>
      <c r="G1104" s="79">
        <v>4465</v>
      </c>
      <c r="H1104" s="75">
        <v>6.95</v>
      </c>
      <c r="I1104" s="1" t="s">
        <v>931</v>
      </c>
      <c r="J1104" s="1" t="s">
        <v>418</v>
      </c>
      <c r="K1104" s="1" t="s">
        <v>470</v>
      </c>
      <c r="L1104" s="1" t="s">
        <v>472</v>
      </c>
      <c r="M1104" s="1" t="s">
        <v>472</v>
      </c>
      <c r="N1104" s="4">
        <v>2021</v>
      </c>
      <c r="O1104" s="4"/>
      <c r="P1104" s="2"/>
      <c r="Q1104" t="str">
        <f t="shared" si="138"/>
        <v>Yellowstone_-_Grand_Teton_National_Parks</v>
      </c>
      <c r="S1104" s="8" t="str">
        <f t="shared" si="139"/>
        <v>Yellowstone_-_Grand_Teton_National_Parks_WY_Recreation_Map_GMJ_2021.jpg</v>
      </c>
      <c r="T1104" s="1"/>
      <c r="U1104" s="1" t="s">
        <v>330</v>
      </c>
      <c r="V1104" s="8" t="str">
        <f t="shared" si="140"/>
        <v>Yellowstone_-_Grand_Teton_National_Parks_Wyoming_Recreation_Map_GMJ</v>
      </c>
      <c r="W1104" s="8" t="str">
        <f t="shared" si="141"/>
        <v>yellowstone-grand-teton-national-parks-wyoming-recreation-map-gmj</v>
      </c>
    </row>
    <row r="1105" spans="1:23" ht="12.75">
      <c r="A1105" s="1" t="s">
        <v>929</v>
      </c>
      <c r="B1105" s="1" t="s">
        <v>927</v>
      </c>
      <c r="C1105" s="1" t="s">
        <v>466</v>
      </c>
      <c r="D1105" s="1" t="s">
        <v>380</v>
      </c>
      <c r="E1105" s="1" t="s">
        <v>930</v>
      </c>
      <c r="F1105" s="6" t="s">
        <v>1156</v>
      </c>
      <c r="G1105" s="79">
        <v>676171</v>
      </c>
      <c r="H1105" s="75">
        <v>4.95</v>
      </c>
      <c r="I1105" s="1" t="s">
        <v>931</v>
      </c>
      <c r="J1105" s="1" t="s">
        <v>469</v>
      </c>
      <c r="K1105" s="1" t="s">
        <v>470</v>
      </c>
      <c r="L1105" s="1" t="s">
        <v>129</v>
      </c>
      <c r="M1105" s="1" t="s">
        <v>129</v>
      </c>
      <c r="N1105" s="4">
        <v>2007</v>
      </c>
      <c r="O1105" s="4"/>
      <c r="P1105" s="2" t="s">
        <v>644</v>
      </c>
      <c r="Q1105" t="str">
        <f>SUBSTITUTE(SUBSTITUTE(SUBSTITUTE(SUBSTITUTE(SUBSTITUTE(SUBSTITUTE(SUBSTITUTE(A1105,")",),"(",),".",),",","_"),"&amp;","-"),"/","-")," ","_")</f>
        <v>Yellowstone_-_Grand_Teton_Recreation</v>
      </c>
      <c r="S1105" s="8" t="str">
        <f>+TRIM(Q1105)&amp;"_"&amp;TRIM(B1105)&amp;"_"&amp;TRIM(PROPER(D1105))&amp;"_"&amp;TRIM(PROPER(C1105))&amp;"_"&amp;TRIM(L1105)&amp;"_"&amp;TRIM(N1105)&amp;".jpg"</f>
        <v>Yellowstone_-_Grand_Teton_Recreation_WY_Recreation_Map_GTR_2007.jpg</v>
      </c>
      <c r="T1105" s="1"/>
      <c r="U1105" s="1" t="s">
        <v>330</v>
      </c>
      <c r="V1105" s="8" t="str">
        <f>+TRIM(Q1105)&amp;"_"&amp;TRIM(U1105)&amp;"_"&amp;TRIM(PROPER(D1105))&amp;"_"&amp;TRIM(PROPER(C1105))&amp;"_"&amp;TRIM(L1105)</f>
        <v>Yellowstone_-_Grand_Teton_Recreation_Wyoming_Recreation_Map_GTR</v>
      </c>
      <c r="W1105" s="8" t="str">
        <f>LOWER(SUBSTITUTE(SUBSTITUTE(SUBSTITUTE(SUBSTITUTE(TRIM(Q1105)&amp;"_"&amp;TRIM(U1105)&amp;"_"&amp;TRIM(PROPER(D1105))&amp;"_"&amp;TRIM(PROPER(C1105))&amp;"_"&amp;TRIM(L1105)," ","-"),"_","-"),"--","-"),"--","-"))</f>
        <v>yellowstone-grand-teton-recreation-wyoming-recreation-map-gtr</v>
      </c>
    </row>
    <row r="1106" spans="1:22" ht="12.75">
      <c r="A1106" s="1"/>
      <c r="B1106" s="1"/>
      <c r="C1106" s="1"/>
      <c r="D1106" s="1"/>
      <c r="E1106" s="1"/>
      <c r="F1106" s="6"/>
      <c r="G1106" s="79"/>
      <c r="H1106" s="66"/>
      <c r="I1106" s="1"/>
      <c r="J1106" s="1"/>
      <c r="K1106" s="1"/>
      <c r="L1106" s="1"/>
      <c r="M1106" s="1"/>
      <c r="N1106" s="4"/>
      <c r="O1106" s="4"/>
      <c r="P1106" s="2" t="s">
        <v>611</v>
      </c>
      <c r="T1106" s="1"/>
      <c r="V1106" s="29"/>
    </row>
    <row r="1107" spans="1:23" ht="12.75">
      <c r="A1107" s="59" t="s">
        <v>2773</v>
      </c>
      <c r="B1107" t="s">
        <v>2774</v>
      </c>
      <c r="C1107" t="s">
        <v>466</v>
      </c>
      <c r="D1107" t="s">
        <v>2793</v>
      </c>
      <c r="E1107" s="1" t="s">
        <v>2777</v>
      </c>
      <c r="F1107" s="6" t="s">
        <v>2778</v>
      </c>
      <c r="G1107" s="82">
        <v>1701</v>
      </c>
      <c r="H1107" s="75">
        <v>9.95</v>
      </c>
      <c r="I1107" t="s">
        <v>2791</v>
      </c>
      <c r="J1107" s="1" t="s">
        <v>469</v>
      </c>
      <c r="K1107" s="1" t="s">
        <v>470</v>
      </c>
      <c r="L1107" s="42" t="s">
        <v>472</v>
      </c>
      <c r="M1107" s="42" t="s">
        <v>2363</v>
      </c>
      <c r="N1107" s="97">
        <v>2021</v>
      </c>
      <c r="P1107" s="9"/>
      <c r="Q1107" t="str">
        <f aca="true" t="shared" si="142" ref="Q1107:Q1112">SUBSTITUTE(SUBSTITUTE(SUBSTITUTE(SUBSTITUTE(SUBSTITUTE(SUBSTITUTE(SUBSTITUTE(A1107,")",),"(",),".",),",","_"),"&amp;","-"),"/","-")," ","_")</f>
        <v>Europe_Planning_Map</v>
      </c>
      <c r="S1107" s="8" t="str">
        <f aca="true" t="shared" si="143" ref="S1107:S1112">+TRIM(Q1107)&amp;"_"&amp;TRIM(B1107)&amp;"_"&amp;TRIM(PROPER(D1107))&amp;"_"&amp;TRIM(PROPER(C1107))&amp;"_"&amp;TRIM(L1107)&amp;"_"&amp;TRIM(N1107)&amp;".jpg"</f>
        <v>Europe_Planning_Map_Europe_Countries_Map_GMJ_2021.jpg</v>
      </c>
      <c r="T1107" s="1"/>
      <c r="U1107" s="1" t="s">
        <v>2774</v>
      </c>
      <c r="V1107" s="8" t="str">
        <f aca="true" t="shared" si="144" ref="V1107:V1112">+TRIM(Q1107)&amp;"_"&amp;TRIM(U1107)&amp;"_"&amp;TRIM(PROPER(D1107))&amp;"_"&amp;TRIM(PROPER(C1107))&amp;"_"&amp;TRIM(L1107)</f>
        <v>Europe_Planning_Map_Europe_Countries_Map_GMJ</v>
      </c>
      <c r="W1107" s="8" t="str">
        <f aca="true" t="shared" si="145" ref="W1107:W1112">LOWER(SUBSTITUTE(SUBSTITUTE(SUBSTITUTE(SUBSTITUTE(TRIM(Q1107)&amp;"_"&amp;TRIM(U1107)&amp;"_"&amp;TRIM(PROPER(D1107))&amp;"_"&amp;TRIM(PROPER(C1107))&amp;"_"&amp;TRIM(L1107)," ","-"),"_","-"),"--","-"),"--","-"))</f>
        <v>europe-planning-map-europe-countries-map-gmj</v>
      </c>
    </row>
    <row r="1108" spans="1:23" ht="12.75">
      <c r="A1108" s="59" t="s">
        <v>2358</v>
      </c>
      <c r="B1108" t="s">
        <v>2774</v>
      </c>
      <c r="C1108" t="s">
        <v>466</v>
      </c>
      <c r="D1108" t="s">
        <v>2793</v>
      </c>
      <c r="E1108" s="1" t="s">
        <v>2781</v>
      </c>
      <c r="F1108" s="6" t="s">
        <v>2782</v>
      </c>
      <c r="G1108" s="82">
        <v>1704</v>
      </c>
      <c r="H1108" s="75">
        <v>9.95</v>
      </c>
      <c r="I1108" t="s">
        <v>242</v>
      </c>
      <c r="J1108" s="1" t="s">
        <v>469</v>
      </c>
      <c r="K1108" s="1" t="s">
        <v>470</v>
      </c>
      <c r="L1108" s="42" t="s">
        <v>472</v>
      </c>
      <c r="M1108" s="42" t="s">
        <v>2363</v>
      </c>
      <c r="N1108" s="97">
        <v>2021</v>
      </c>
      <c r="P1108" s="9"/>
      <c r="Q1108" t="str">
        <f t="shared" si="142"/>
        <v>France_-_Benelux_Countries</v>
      </c>
      <c r="S1108" s="8" t="str">
        <f t="shared" si="143"/>
        <v>France_-_Benelux_Countries_Europe_Countries_Map_GMJ_2021.jpg</v>
      </c>
      <c r="T1108" s="1"/>
      <c r="U1108" s="1" t="s">
        <v>2774</v>
      </c>
      <c r="V1108" s="8" t="str">
        <f t="shared" si="144"/>
        <v>France_-_Benelux_Countries_Europe_Countries_Map_GMJ</v>
      </c>
      <c r="W1108" s="8" t="str">
        <f t="shared" si="145"/>
        <v>france-benelux-countries-europe-countries-map-gmj</v>
      </c>
    </row>
    <row r="1109" spans="1:23" ht="12.75">
      <c r="A1109" s="59" t="s">
        <v>2357</v>
      </c>
      <c r="B1109" t="s">
        <v>2774</v>
      </c>
      <c r="C1109" t="s">
        <v>466</v>
      </c>
      <c r="D1109" t="s">
        <v>2793</v>
      </c>
      <c r="E1109" s="1" t="s">
        <v>2779</v>
      </c>
      <c r="F1109" s="6" t="s">
        <v>2780</v>
      </c>
      <c r="G1109" s="82">
        <v>1703</v>
      </c>
      <c r="H1109" s="75">
        <v>9.95</v>
      </c>
      <c r="I1109" t="s">
        <v>242</v>
      </c>
      <c r="J1109" s="1" t="s">
        <v>469</v>
      </c>
      <c r="K1109" s="1" t="s">
        <v>470</v>
      </c>
      <c r="L1109" s="42" t="s">
        <v>472</v>
      </c>
      <c r="M1109" s="42" t="s">
        <v>2363</v>
      </c>
      <c r="N1109" s="97">
        <v>2021</v>
      </c>
      <c r="P1109" s="9"/>
      <c r="Q1109" t="str">
        <f t="shared" si="142"/>
        <v>Germany__Poland__Czech_-_Slovak_Republics</v>
      </c>
      <c r="S1109" s="8" t="str">
        <f t="shared" si="143"/>
        <v>Germany__Poland__Czech_-_Slovak_Republics_Europe_Countries_Map_GMJ_2021.jpg</v>
      </c>
      <c r="T1109" s="1"/>
      <c r="U1109" s="1" t="s">
        <v>2774</v>
      </c>
      <c r="V1109" s="8" t="str">
        <f t="shared" si="144"/>
        <v>Germany__Poland__Czech_-_Slovak_Republics_Europe_Countries_Map_GMJ</v>
      </c>
      <c r="W1109" s="8" t="str">
        <f t="shared" si="145"/>
        <v>germany-poland-czech-slovak-republics-europe-countries-map-gmj</v>
      </c>
    </row>
    <row r="1110" spans="1:23" ht="12.75">
      <c r="A1110" s="59" t="s">
        <v>2356</v>
      </c>
      <c r="B1110" t="s">
        <v>2774</v>
      </c>
      <c r="C1110" t="s">
        <v>466</v>
      </c>
      <c r="D1110" t="s">
        <v>2793</v>
      </c>
      <c r="E1110" s="1" t="s">
        <v>2775</v>
      </c>
      <c r="F1110" s="6" t="s">
        <v>2776</v>
      </c>
      <c r="G1110" s="79">
        <v>1702</v>
      </c>
      <c r="H1110" s="75">
        <v>9.95</v>
      </c>
      <c r="I1110" t="s">
        <v>519</v>
      </c>
      <c r="J1110" s="1" t="s">
        <v>469</v>
      </c>
      <c r="K1110" s="1" t="s">
        <v>470</v>
      </c>
      <c r="L1110" s="42" t="s">
        <v>472</v>
      </c>
      <c r="M1110" s="42" t="s">
        <v>2363</v>
      </c>
      <c r="N1110" s="97">
        <v>2021</v>
      </c>
      <c r="P1110" s="9"/>
      <c r="Q1110" t="str">
        <f t="shared" si="142"/>
        <v>Great_Britain_-_Ireland</v>
      </c>
      <c r="S1110" s="8" t="str">
        <f t="shared" si="143"/>
        <v>Great_Britain_-_Ireland_Europe_Countries_Map_GMJ_2021.jpg</v>
      </c>
      <c r="T1110" s="1"/>
      <c r="U1110" s="1" t="s">
        <v>2774</v>
      </c>
      <c r="V1110" s="8" t="str">
        <f t="shared" si="144"/>
        <v>Great_Britain_-_Ireland_Europe_Countries_Map_GMJ</v>
      </c>
      <c r="W1110" s="8" t="str">
        <f t="shared" si="145"/>
        <v>great-britain-ireland-europe-countries-map-gmj</v>
      </c>
    </row>
    <row r="1111" spans="1:23" ht="12.75">
      <c r="A1111" s="59" t="s">
        <v>2362</v>
      </c>
      <c r="B1111" t="s">
        <v>2774</v>
      </c>
      <c r="C1111" t="s">
        <v>466</v>
      </c>
      <c r="D1111" t="s">
        <v>2793</v>
      </c>
      <c r="E1111" s="1" t="s">
        <v>2789</v>
      </c>
      <c r="F1111" s="6" t="s">
        <v>2790</v>
      </c>
      <c r="G1111" s="82">
        <v>1711</v>
      </c>
      <c r="H1111" s="75">
        <v>9.95</v>
      </c>
      <c r="I1111" t="s">
        <v>242</v>
      </c>
      <c r="J1111" s="1" t="s">
        <v>469</v>
      </c>
      <c r="K1111" s="1" t="s">
        <v>470</v>
      </c>
      <c r="L1111" s="42" t="s">
        <v>472</v>
      </c>
      <c r="M1111" s="42" t="s">
        <v>2363</v>
      </c>
      <c r="N1111" s="97">
        <v>2021</v>
      </c>
      <c r="P1111" s="9"/>
      <c r="Q1111" t="str">
        <f t="shared" si="142"/>
        <v>Greece__Hungary_-_Adriatic_Coast</v>
      </c>
      <c r="S1111" s="8" t="str">
        <f t="shared" si="143"/>
        <v>Greece__Hungary_-_Adriatic_Coast_Europe_Countries_Map_GMJ_2021.jpg</v>
      </c>
      <c r="T1111" s="1"/>
      <c r="U1111" s="1" t="s">
        <v>2774</v>
      </c>
      <c r="V1111" s="8" t="str">
        <f t="shared" si="144"/>
        <v>Greece__Hungary_-_Adriatic_Coast_Europe_Countries_Map_GMJ</v>
      </c>
      <c r="W1111" s="8" t="str">
        <f t="shared" si="145"/>
        <v>greece-hungary-adriatic-coast-europe-countries-map-gmj</v>
      </c>
    </row>
    <row r="1112" spans="1:23" ht="12.75">
      <c r="A1112" s="59" t="s">
        <v>2361</v>
      </c>
      <c r="B1112" t="s">
        <v>2774</v>
      </c>
      <c r="C1112" t="s">
        <v>466</v>
      </c>
      <c r="D1112" t="s">
        <v>2793</v>
      </c>
      <c r="E1112" s="1" t="s">
        <v>2787</v>
      </c>
      <c r="F1112" s="6" t="s">
        <v>2788</v>
      </c>
      <c r="G1112" s="82">
        <v>1707</v>
      </c>
      <c r="H1112" s="75">
        <v>9.95</v>
      </c>
      <c r="I1112" t="s">
        <v>2796</v>
      </c>
      <c r="J1112" s="1" t="s">
        <v>469</v>
      </c>
      <c r="K1112" s="1" t="s">
        <v>470</v>
      </c>
      <c r="L1112" s="42" t="s">
        <v>472</v>
      </c>
      <c r="M1112" s="42" t="s">
        <v>2363</v>
      </c>
      <c r="N1112" s="97">
        <v>2021</v>
      </c>
      <c r="P1112" s="9"/>
      <c r="Q1112" t="str">
        <f t="shared" si="142"/>
        <v>Italy__Austria_-_Switzerland</v>
      </c>
      <c r="S1112" s="8" t="str">
        <f t="shared" si="143"/>
        <v>Italy__Austria_-_Switzerland_Europe_Countries_Map_GMJ_2021.jpg</v>
      </c>
      <c r="T1112" s="1"/>
      <c r="U1112" s="1" t="s">
        <v>2774</v>
      </c>
      <c r="V1112" s="8" t="str">
        <f t="shared" si="144"/>
        <v>Italy__Austria_-_Switzerland_Europe_Countries_Map_GMJ</v>
      </c>
      <c r="W1112" s="8" t="str">
        <f t="shared" si="145"/>
        <v>italy-austria-switzerland-europe-countries-map-gmj</v>
      </c>
    </row>
    <row r="1113" spans="1:23" ht="12.75">
      <c r="A1113" t="s">
        <v>2359</v>
      </c>
      <c r="B1113" t="s">
        <v>2774</v>
      </c>
      <c r="C1113" t="s">
        <v>466</v>
      </c>
      <c r="D1113" t="s">
        <v>2793</v>
      </c>
      <c r="E1113" t="s">
        <v>2783</v>
      </c>
      <c r="F1113" s="7" t="s">
        <v>2784</v>
      </c>
      <c r="G1113" s="82">
        <v>1705</v>
      </c>
      <c r="H1113" s="76">
        <v>9.95</v>
      </c>
      <c r="I1113" t="s">
        <v>2792</v>
      </c>
      <c r="J1113" t="s">
        <v>469</v>
      </c>
      <c r="K1113" t="s">
        <v>470</v>
      </c>
      <c r="L1113" t="s">
        <v>472</v>
      </c>
      <c r="M1113" t="s">
        <v>2363</v>
      </c>
      <c r="N1113" s="98">
        <v>2021</v>
      </c>
      <c r="Q1113" t="s">
        <v>2819</v>
      </c>
      <c r="S1113" s="8" t="s">
        <v>2820</v>
      </c>
      <c r="U1113" t="s">
        <v>2774</v>
      </c>
      <c r="V1113" t="s">
        <v>2821</v>
      </c>
      <c r="W1113" t="s">
        <v>2822</v>
      </c>
    </row>
    <row r="1114" spans="1:23" ht="12.75">
      <c r="A1114" t="s">
        <v>2360</v>
      </c>
      <c r="B1114" t="s">
        <v>2774</v>
      </c>
      <c r="C1114" t="s">
        <v>466</v>
      </c>
      <c r="D1114" t="s">
        <v>2793</v>
      </c>
      <c r="E1114" t="s">
        <v>2785</v>
      </c>
      <c r="F1114" s="7" t="s">
        <v>2786</v>
      </c>
      <c r="G1114" s="82">
        <v>1706</v>
      </c>
      <c r="H1114" s="76">
        <v>9.95</v>
      </c>
      <c r="I1114" t="s">
        <v>2796</v>
      </c>
      <c r="J1114" t="s">
        <v>469</v>
      </c>
      <c r="K1114" t="s">
        <v>470</v>
      </c>
      <c r="L1114" t="s">
        <v>472</v>
      </c>
      <c r="M1114" t="s">
        <v>2363</v>
      </c>
      <c r="N1114" s="98">
        <v>2021</v>
      </c>
      <c r="Q1114" t="s">
        <v>2823</v>
      </c>
      <c r="S1114" s="8" t="s">
        <v>2824</v>
      </c>
      <c r="U1114" t="s">
        <v>2774</v>
      </c>
      <c r="V1114" t="s">
        <v>2825</v>
      </c>
      <c r="W1114" t="s">
        <v>2826</v>
      </c>
    </row>
    <row r="1115" ht="12.75">
      <c r="V1115" s="29"/>
    </row>
    <row r="1116" ht="12.75">
      <c r="V1116" s="29"/>
    </row>
    <row r="1117" ht="12.75">
      <c r="V1117" s="29"/>
    </row>
    <row r="1118" ht="12.75">
      <c r="V1118" s="29"/>
    </row>
    <row r="1119" ht="12.75">
      <c r="V1119" s="29"/>
    </row>
    <row r="1120" ht="12.75">
      <c r="V1120" s="29"/>
    </row>
    <row r="1121" ht="12.75">
      <c r="V1121" s="29"/>
    </row>
    <row r="1122" ht="12.75">
      <c r="V1122" s="29"/>
    </row>
    <row r="1123" ht="12.75">
      <c r="V1123" s="29"/>
    </row>
  </sheetData>
  <sheetProtection/>
  <hyperlinks>
    <hyperlink ref="L2" r:id="rId1" display="orders@gmjohnsonmaps.com"/>
    <hyperlink ref="A3" r:id="rId2" display="www.gmjohnsonmaps.com"/>
  </hyperlinks>
  <printOptions/>
  <pageMargins left="0.5" right="0.5" top="0.575" bottom="0.475" header="0.5" footer="0.5"/>
  <pageSetup fitToHeight="0" fitToWidth="1" horizontalDpi="600" verticalDpi="600" orientation="landscape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GMJMAPS</dc:creator>
  <cp:keywords/>
  <dc:description/>
  <cp:lastModifiedBy>gmjmaps</cp:lastModifiedBy>
  <cp:lastPrinted>2014-11-18T20:57:13Z</cp:lastPrinted>
  <dcterms:created xsi:type="dcterms:W3CDTF">2009-10-07T21:03:06Z</dcterms:created>
  <dcterms:modified xsi:type="dcterms:W3CDTF">2024-04-11T20:24:41Z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